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esktop\сканы\сохрани жизнь\отчёты\2020\"/>
    </mc:Choice>
  </mc:AlternateContent>
  <bookViews>
    <workbookView xWindow="0" yWindow="0" windowWidth="7470" windowHeight="2250" activeTab="1"/>
  </bookViews>
  <sheets>
    <sheet name="Расход" sheetId="1" r:id="rId1"/>
    <sheet name="Приход" sheetId="2" r:id="rId2"/>
  </sheets>
  <definedNames>
    <definedName name="_xlnm._FilterDatabase" localSheetId="1" hidden="1">Приход!$A$2:$IR$54</definedName>
    <definedName name="_xlnm._FilterDatabase" localSheetId="0" hidden="1">Расход!$A$11:$C$11</definedName>
  </definedNames>
  <calcPr calcId="152511"/>
</workbook>
</file>

<file path=xl/calcChain.xml><?xml version="1.0" encoding="utf-8"?>
<calcChain xmlns="http://schemas.openxmlformats.org/spreadsheetml/2006/main">
  <c r="C40" i="1" l="1"/>
  <c r="C41" i="1" l="1"/>
  <c r="C54" i="2" l="1"/>
  <c r="C42" i="1" l="1"/>
</calcChain>
</file>

<file path=xl/sharedStrings.xml><?xml version="1.0" encoding="utf-8"?>
<sst xmlns="http://schemas.openxmlformats.org/spreadsheetml/2006/main" count="151" uniqueCount="119">
  <si>
    <t>Итого со счета фонда</t>
  </si>
  <si>
    <t>Помощь благотворителей</t>
  </si>
  <si>
    <t xml:space="preserve">Итого </t>
  </si>
  <si>
    <t>Дата</t>
  </si>
  <si>
    <t>Назначение платежа</t>
  </si>
  <si>
    <t>Сумма</t>
  </si>
  <si>
    <t>Расходы в рамках проекта, акции, мерориятия</t>
  </si>
  <si>
    <t>Административные расходы на содержание фонда: Комиссия за перечисление средств со счета согласно договора Расчетно Кассовое Обслуживание, Заработная плата, Налоги с заработной платы</t>
  </si>
  <si>
    <t xml:space="preserve">Квартира дла проживания детей и их родителей в г Москва,  проходящие лечение или обследования </t>
  </si>
  <si>
    <t>Пожертвование  благотворителей</t>
  </si>
  <si>
    <t>Благотворительное пожертвование Яндекс Деньги</t>
  </si>
  <si>
    <t>сумма</t>
  </si>
  <si>
    <t>помощь по   основным  программам  фонда</t>
  </si>
  <si>
    <t>Благотворительные пожертвования через Приложение БФ "Сохрани жизнь"</t>
  </si>
  <si>
    <t>1 услуга</t>
  </si>
  <si>
    <t>Благотворительное пожертвование Деньги Мэйл.Ру</t>
  </si>
  <si>
    <t>Благотворительное пожертвование от ООО "Жилкапинвест"</t>
  </si>
  <si>
    <t>Благотворительное пожертвование от ООО "Форвард-Эл"</t>
  </si>
  <si>
    <t>Благотворительное пожертвование от Каспирович И.В.</t>
  </si>
  <si>
    <t>Благотворительное пожертвование от Путятиной А.Г.</t>
  </si>
  <si>
    <t>Благотворительное пожертвование ООО "Ост-Ком"</t>
  </si>
  <si>
    <t>Благотворительное пожертвование от Жураева Г.О.</t>
  </si>
  <si>
    <t>Благотворительное пожертвование от Момотовой О.Ш.</t>
  </si>
  <si>
    <t>Благотворительное пожертвование от Мухитдинова Р.Э.</t>
  </si>
  <si>
    <t>Благотворительное пожертвование от Алексашина А.В.</t>
  </si>
  <si>
    <t>Благотворительное пожертвование от Литвиновой В.Н.</t>
  </si>
  <si>
    <t>Благотворительное пожертвование от Кашеед Е.В.</t>
  </si>
  <si>
    <t>Благотворительное пожертвование от Цай С.В.</t>
  </si>
  <si>
    <t>Благотворительное пожертвование от Мухаммаджон А.У.</t>
  </si>
  <si>
    <t>Благотворительное пожертвование от Орлова О.В.</t>
  </si>
  <si>
    <t>Благотворительное пожертвование от Винярского Б.А.</t>
  </si>
  <si>
    <t>Благотворительное пожертвование от Оу Мэнлянь</t>
  </si>
  <si>
    <t>Благотворительное пожертвование от Овденко Н.Б.</t>
  </si>
  <si>
    <t>Благотворительное пожертвование от Герасименко А.И.</t>
  </si>
  <si>
    <t>Благотворительное пожертвование от Болквадзе И.Г.</t>
  </si>
  <si>
    <t>Благотворительное пожертвование от Сущевского И.П.</t>
  </si>
  <si>
    <t>Благотворительное пожертвование от Харитонова Л.А.</t>
  </si>
  <si>
    <t>Благотворительное пожертвование от АНО "Приморский культурно-исторический центр", детские сказки "Сказки Удэгейской тайги", "Охотник Егдига из страны Удэге"</t>
  </si>
  <si>
    <t>34 книги</t>
  </si>
  <si>
    <t>Благотворительное пожертвование от Смалиной М.Н., энтеральное питание "Малоежка"</t>
  </si>
  <si>
    <t>15 бут.</t>
  </si>
  <si>
    <t>Благотворительное пожертвование от Студенческого совета ШБМ ДВФУ, энтеральное питание "Малоежка"</t>
  </si>
  <si>
    <t>66 бут.</t>
  </si>
  <si>
    <t>Благотворительное пожертвование от Литвин Л.В., детские памперсы</t>
  </si>
  <si>
    <t>1 пачка</t>
  </si>
  <si>
    <t>Благотворительное пожертвование от Литвин Л.В., влажные салфетки</t>
  </si>
  <si>
    <t>3 пачки</t>
  </si>
  <si>
    <t>Благотворительное пожертвование от Литвин Л.В., пеленки одноразовые</t>
  </si>
  <si>
    <t>Благотворительное пожертвование от Литвин Л.В., энтеральное питание "Малоежка"</t>
  </si>
  <si>
    <t>7 бут.</t>
  </si>
  <si>
    <t>Благотворительное пожертвование от ВТБ Privat Banking, игрушки для "Коробки храбрости"</t>
  </si>
  <si>
    <t>100 шт.</t>
  </si>
  <si>
    <t>Благотворительное пожертвование от Митиной О.Ю., энтеральное питание "Малоежка"</t>
  </si>
  <si>
    <t>30 бут.</t>
  </si>
  <si>
    <t>10 шт.</t>
  </si>
  <si>
    <t>Благотворительное пожертвование от МБОУ "Гимназия №1 г. Владивостока", тонометры 3 шт., манжеты(22-42) 3 шт., пульсоксиметры 4 шт.</t>
  </si>
  <si>
    <t>Благотворительное пожертвование от ООО "Водопад-25", вода для деского питания "Славда" 1.5 литра</t>
  </si>
  <si>
    <t>Благотворительное пожертвование от ООО "Водопад-25", вода для деского питания "Славда" 19 литров</t>
  </si>
  <si>
    <t>18 бут.</t>
  </si>
  <si>
    <t>2 бут.</t>
  </si>
  <si>
    <t>Благотворительное пожертвование от ООО "Техно-Логика", игрушки для "Коробки храбрости"</t>
  </si>
  <si>
    <t>48 шт.</t>
  </si>
  <si>
    <t>Благотворительное пожертвование от ДЦ Раннего развития "Солныщко", энтеральное питание "Малоежка"</t>
  </si>
  <si>
    <t>25 бут.</t>
  </si>
  <si>
    <t>Благотворительное пожертвование от ДЦ Раннего развития "Солныщко", влажные салфетки</t>
  </si>
  <si>
    <t>2 пачки</t>
  </si>
  <si>
    <t xml:space="preserve">Под опекой  благотворительного  фонда находится   494 семьи </t>
  </si>
  <si>
    <t xml:space="preserve">                     в отправки анализов костного мозга в Москву  -</t>
  </si>
  <si>
    <t>1-31.01.2020</t>
  </si>
  <si>
    <t>Влажные салфетки для: Дрёмова Карина,Бурик Ева,Троник Анна,Жуковец Павел,Отставная Алиса,Соколова Анна,Субботин Иван,Мозговой Сергей,Чапковский Виталий,Назарова Дарина,Думиника Иван,Калинина Ангелина,Ваврик Маргарита,Мирошин Север,Новицкий Владимир,Алешин Кирилл,Самойлов Илья,Коломеец Егор,Богач Фёдор,Толмачёв Никита,Цурин Артем,Корецкая Ксения,Кудлай Софья,Думиника Иван,Мозговой Сергей,Отставная Алиса,Алешин Кирилл,Ткаченко Алина,Назарова Дарина,Шматко Анатолий,Таранова Алиса,Паньшин Юрий,Калинина Ангелина,Абрамова Нелли,Дрёмова Карина,Кудлай Софья,Павлов Иван,Бурик Ева,Дьяченко Лилия,Попов Максим,Тунегов Артем,Чиркунова Александра,Шелкопляс Никита,Богач Фёдор.</t>
  </si>
  <si>
    <t>22 пачки</t>
  </si>
  <si>
    <t>104 пачки</t>
  </si>
  <si>
    <t>9-31.01.2020</t>
  </si>
  <si>
    <t>Детские подгузники для:Лаудэншлейгер София,Жуковец Павел,Отставная Алиса,Соколова Анна,Субботин Иван,Думиника Иван,Соколова Анна,Лях Таисия,Богач Фёдор,Корецкая Ксения,Отставная Алиса,Чиркунова Александра,Богач Фёдор,Козлова Анастасия.</t>
  </si>
  <si>
    <t>36 пачек</t>
  </si>
  <si>
    <t>Одноразовые пеленки для:Дрёмова Карина,Лаудэншлейгер София,Жуковец Павел,Отставная Алиса,Соколова Анна,Гончаров Иван,Мозговой Сергей,Чапковский Виталий,Назарова Дарина,Калинина Ангелина,Соколова Анна,Лях Таисия,Субботин Иван,Корецкая Ксения,Кудлай Софья,Дрёмова Карина,Мозговой Сергей,Назарова Дарина,Дьяченко Лилия,Ткаченко Алина,Паньшин Юрий,Калинина Ангелина,Чиркунова Александра,Козлова Анастасия,Мирошин Север,Новицкий Владимир.</t>
  </si>
  <si>
    <t>1-29.01.2020</t>
  </si>
  <si>
    <t>42 бут.</t>
  </si>
  <si>
    <t>Энтеральное питание "Малоежка" для:Калинина Ангелина,Дрёмова Карина,Анненкова Ангелина,Кудлай Софья,Мозговой Сергей,Жуковец Павел,Калинина ,Ангелина,Троник Анна,Назарова Дарина,Думиника Иван,Калинина Ангелина,Белобородова Алиса,Коломеец Егор,Лях Таисия,Цурин Артем,Корецкая Ксения,Калинина Ангелина,Ткаченко Алина,Назарова Дарина,Кудлай Софья,Шматко Анатолий,Цурин Артем,Дьяченко Лилия,Павлов Иван,Мозговой Сергей,Абрамова Нелли,Перепелюков Дмитрий ,Попов Максим,Тунегов Артем.Чиркунова Александра,Козлова Анастасия.</t>
  </si>
  <si>
    <t>Услуги курьера по доставке костного мозга в ФГБУ ФНКЦ ДГОИ им. Дмитрия Рогачева, для Ткаченко Алины, диагноз - лейкоз</t>
  </si>
  <si>
    <t>Поляков Константин+родитель, диагноз - опухоль, ФГБУ "НМИЦ Эндокринологии"</t>
  </si>
  <si>
    <t>07-23.01.2020</t>
  </si>
  <si>
    <t>Назарова Дарина+родитель, диагноз - острый лейкоз, ФГБУ ФНКЦ ДГОИ им. Дмитрия Рогачева</t>
  </si>
  <si>
    <t>с 29.01.2020</t>
  </si>
  <si>
    <t>Лоткова Валерия+родитель, диагноз - анемия, ФГАУ "НМИЦ здоровья детей" .</t>
  </si>
  <si>
    <t>с 14.01.2020</t>
  </si>
  <si>
    <t>Оплата ИП Пак А.В. за проведение мероприятий по "Эбру" (рисунок на воде) в январе 2020 г. в рамках проекта "Рисую! Мечтаю! Живу!", субсидированного Краевой администрацией.</t>
  </si>
  <si>
    <t>Оплата ИП Пак А.В. за проведение мероприятий по "Правополушарному рисованию" в январе 2020 г. в рамках проекта "Рисую! Мечтаю! Живу!", субсидированного Краевой администрацией.</t>
  </si>
  <si>
    <t>Оплата ИП Росман А.Ю. за заправку картриджа</t>
  </si>
  <si>
    <t>Оплата ИП Гапоненко С.А. за изготовление печатной продукции в рамках проведения мероприятий по проекту "Рисую! Мечтаю! Живу!", субсидированного Краевой администрацией.</t>
  </si>
  <si>
    <t>Оплата АО "ДХЛ Интернешнл" за транспортировку ананлизов в г. Москва</t>
  </si>
  <si>
    <t>Оплата ООО МЛ "ТАФИ-Диагностика" за лаборатоные исследования в декабре 2019 г.</t>
  </si>
  <si>
    <r>
      <t xml:space="preserve"> в  проживании в квартире в Москве -</t>
    </r>
    <r>
      <rPr>
        <b/>
        <sz val="14"/>
        <rFont val="Times New Roman"/>
        <family val="1"/>
        <charset val="204"/>
      </rPr>
      <t xml:space="preserve"> 3</t>
    </r>
  </si>
  <si>
    <t xml:space="preserve">    в обследованиях крови в  "Тафи"  - 18</t>
  </si>
  <si>
    <r>
      <t>в обследованиях и консультациях  -</t>
    </r>
    <r>
      <rPr>
        <b/>
        <sz val="14"/>
        <rFont val="Times New Roman"/>
        <family val="1"/>
        <charset val="204"/>
      </rPr>
      <t xml:space="preserve"> 1</t>
    </r>
  </si>
  <si>
    <r>
      <t>в приобретении лекарств -</t>
    </r>
    <r>
      <rPr>
        <b/>
        <sz val="14"/>
        <rFont val="Times New Roman"/>
        <family val="1"/>
        <charset val="204"/>
      </rPr>
      <t xml:space="preserve">  2</t>
    </r>
  </si>
  <si>
    <t xml:space="preserve">                                         в  авиаперелётах - 12</t>
  </si>
  <si>
    <r>
      <t>мы  помогли  за  2020 г.</t>
    </r>
    <r>
      <rPr>
        <b/>
        <sz val="16"/>
        <rFont val="Times New Roman"/>
        <family val="1"/>
        <charset val="204"/>
      </rPr>
      <t xml:space="preserve">   287 </t>
    </r>
    <r>
      <rPr>
        <sz val="16"/>
        <rFont val="Times New Roman"/>
        <family val="1"/>
        <charset val="204"/>
      </rPr>
      <t xml:space="preserve"> раз</t>
    </r>
  </si>
  <si>
    <t>Авиаперелет 2 билета, Москва-Владивосток, родитель+ребенок Бурундуков Станислав, диагноз - цирроз печени, консультация в  ФГБУ НМИЦ Шумакова В.И.</t>
  </si>
  <si>
    <t>Авиаперелет 2 билета, Санк-Петербург-Владивосток, родитель+ребенок Замашкин Сергей, диагноз - апластическая анемия, госпитализация в НИИДОГиТ им. Р.Горбачёвой.</t>
  </si>
  <si>
    <t>Авиаперелет 2 билета, Москва-Владивосток, родитель+ребенок Строкина Алена, диагноз - опухоль головки поджелудочной железы, консультация в ФГБУ Н.Н.Блохина</t>
  </si>
  <si>
    <t>Авиаперелет 2 билета, Владивосток-Москва, родитель+ребенок Ласковый Денис, диагноз - нефробластома, лучи в ФГБУ "РНЦ Рентгенорадиологии"</t>
  </si>
  <si>
    <t>Авиаперелет 2 билета, Москва-Владивосток, родитель+ребенок Поляков Константин, диагноз - опухоль, госпитализация в ФГБУ "НМИЦ Эндокринологии"</t>
  </si>
  <si>
    <t>Авиаперелет 2 билета, Владивосток-Москва, родитель+ребенок Устинова Ева, диагноз - ювенилиный миеломоноцитарный лейкоз, обследование в ЛРНЦ "Русское поле"</t>
  </si>
  <si>
    <t>Авиаперелет 2 билета, Владивосток-Москва, родитель+ребенок Назарова Дарина, диагноз - острый лейкоз, госпитализация в ФГБУ ФНКЦ ДГОИ им. Дмитрия Рогачева</t>
  </si>
  <si>
    <t>Авиаперелет 2 билета, Владивосток-Санкт-Петербург, родитель+ребенок Чапковский Виталий, диагноз - лейкоз, HLA в ФГБУ  "НМИЦ им.Н.Н.   Петрова"</t>
  </si>
  <si>
    <t>Оплата ООО "Аэро-Груз" за транспортировку костного мозга , для Ткаченко Алины</t>
  </si>
  <si>
    <t>Компенсация оплаты за сумку-холодильник для транспортировки анализов в г. Москва для Ткаченко Алины</t>
  </si>
  <si>
    <t>Компенсация оплаты пробирок для транспортировки анализов в г. Москва, для Ткаченко Алины</t>
  </si>
  <si>
    <t>Оплата ООО "ЦГРМ "Генетико" за генетическое обследование для Юдиной Дарьи, диагноз - нитропения</t>
  </si>
  <si>
    <t>Оплата ООО "Самсон-Фарма"за  лекарственный препарат "Темодал" 180 мг №5, 2 уп. , для Благодёрова Игоря</t>
  </si>
  <si>
    <t>Оплата ИП Величкина Е.С., приобретение материалов для проведения мероприятий по проекту "Рисую! Мечтаю! Живу!", субсидированного Краевой администрацией.</t>
  </si>
  <si>
    <t>Приобретение расходного материала для проведения занятий по "Эбру" И "Правополушарному рисованию" по проекту "Рисую! Мечтаю! Живу!", субсидированного Краевой администрацией.</t>
  </si>
  <si>
    <t>Оплата за проживание в гостинице врачей  онкоотделения Минкиной Л.М., Постойкиной М.А., Федоренко Н.В. на время участия в "4 Школе по диагностике эмбриональных опухолей у детей". В рамках программы "Помощь онкоотделению"</t>
  </si>
  <si>
    <t>Приобретение цифрового диктофона для записи сказок в рамках проекта "Сказки на здоровье"</t>
  </si>
  <si>
    <t>Приобретение хоз.инвентаря для нужд онкоотделения, в рамках проекта "Помощь онкоотделению"</t>
  </si>
  <si>
    <t>Приобретение коючей для шкафов, в рамках проекта "Помощь онкоотделению"</t>
  </si>
  <si>
    <t>Авиаперелет Москва-Владивосток-Москва, Хачатуров Даниил,  участник проекта "Музыка на здоровье"</t>
  </si>
  <si>
    <t>Приобретение подарков подопечным фонда на Рождество, шары для украшения, батарейки для игрушек.</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</si>
</sst>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yy"/>
    <numFmt numFmtId="165" formatCode="#,##0.00\ _₽"/>
    <numFmt numFmtId="166" formatCode="#,##0.00\ &quot;₽&quot;"/>
  </numFmts>
  <fonts count="14" x14ac:knownFonts="1">
    <font>
      <sz val="11"/>
      <name val="Calibri"/>
    </font>
    <font>
      <sz val="11"/>
      <color rgb="FF000000"/>
      <name val="Times New Roman"/>
      <family val="1"/>
      <charset val="204"/>
    </font>
    <font>
      <b/>
      <sz val="11"/>
      <color rgb="FF000000"/>
      <name val="Times New Roman"/>
      <family val="1"/>
      <charset val="204"/>
    </font>
    <font>
      <sz val="11"/>
      <color rgb="FF000000"/>
      <name val="Calibri"/>
      <family val="2"/>
      <charset val="204"/>
    </font>
    <font>
      <sz val="11"/>
      <name val="Times New Roman"/>
      <family val="1"/>
      <charset val="204"/>
    </font>
    <font>
      <b/>
      <sz val="11"/>
      <name val="Times New Roman"/>
      <family val="1"/>
      <charset val="204"/>
    </font>
    <font>
      <sz val="11"/>
      <color rgb="FFFF0000"/>
      <name val="Times New Roman"/>
      <family val="1"/>
      <charset val="204"/>
    </font>
    <font>
      <sz val="11"/>
      <name val="Calibri"/>
      <family val="2"/>
      <charset val="204"/>
    </font>
    <font>
      <sz val="12"/>
      <color theme="1"/>
      <name val="Times New Roman"/>
      <family val="1"/>
      <charset val="204"/>
    </font>
    <font>
      <b/>
      <sz val="16"/>
      <name val="Times New Roman"/>
      <family val="1"/>
      <charset val="204"/>
    </font>
    <font>
      <b/>
      <sz val="14"/>
      <name val="Times New Roman"/>
      <family val="1"/>
      <charset val="204"/>
    </font>
    <font>
      <sz val="14"/>
      <name val="Times New Roman"/>
      <family val="1"/>
      <charset val="204"/>
    </font>
    <font>
      <sz val="12"/>
      <name val="Times New Roman"/>
      <family val="1"/>
      <charset val="204"/>
    </font>
    <font>
      <sz val="16"/>
      <name val="Times New Roman"/>
      <family val="1"/>
      <charset val="204"/>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alignment vertical="center"/>
    </xf>
  </cellStyleXfs>
  <cellXfs count="87">
    <xf numFmtId="0" fontId="0" fillId="0" borderId="0" xfId="0">
      <alignment vertical="center"/>
    </xf>
    <xf numFmtId="0" fontId="2" fillId="0" borderId="7" xfId="0" applyFont="1" applyBorder="1" applyAlignment="1">
      <alignment horizontal="center" vertical="center"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3" fillId="0" borderId="0" xfId="0" applyFont="1" applyBorder="1" applyAlignment="1"/>
    <xf numFmtId="0" fontId="3" fillId="0" borderId="0" xfId="0" applyFont="1" applyBorder="1" applyAlignment="1">
      <alignment horizontal="center"/>
    </xf>
    <xf numFmtId="0" fontId="2" fillId="0" borderId="6" xfId="0" applyFont="1" applyBorder="1" applyAlignment="1">
      <alignment horizontal="center" vertical="center" wrapText="1"/>
    </xf>
    <xf numFmtId="164" fontId="1" fillId="0" borderId="6" xfId="0" applyNumberFormat="1" applyFont="1" applyBorder="1" applyAlignment="1">
      <alignment vertical="center" wrapText="1"/>
    </xf>
    <xf numFmtId="0" fontId="3" fillId="0" borderId="0" xfId="0" applyFont="1" applyBorder="1" applyAlignment="1"/>
    <xf numFmtId="0" fontId="4" fillId="0" borderId="0" xfId="0" applyFont="1" applyAlignment="1"/>
    <xf numFmtId="0" fontId="4" fillId="0" borderId="0" xfId="0" applyFont="1" applyAlignment="1">
      <alignment horizontal="center" wrapText="1"/>
    </xf>
    <xf numFmtId="0" fontId="4" fillId="0" borderId="4" xfId="0" applyNumberFormat="1" applyFont="1" applyFill="1" applyBorder="1" applyAlignment="1">
      <alignment horizontal="center" wrapText="1"/>
    </xf>
    <xf numFmtId="4" fontId="4" fillId="0" borderId="0" xfId="0" applyNumberFormat="1" applyFont="1" applyBorder="1" applyAlignment="1">
      <alignment horizontal="center" wrapText="1"/>
    </xf>
    <xf numFmtId="4" fontId="4" fillId="0" borderId="0" xfId="0" applyNumberFormat="1" applyFont="1" applyAlignment="1">
      <alignment horizontal="center" wrapText="1"/>
    </xf>
    <xf numFmtId="4" fontId="4" fillId="0" borderId="0" xfId="0" applyNumberFormat="1" applyFont="1" applyFill="1" applyBorder="1" applyAlignment="1">
      <alignment horizontal="center" wrapText="1"/>
    </xf>
    <xf numFmtId="0" fontId="4" fillId="0" borderId="4" xfId="0" applyFont="1" applyFill="1" applyBorder="1" applyAlignment="1">
      <alignment horizontal="center" wrapText="1"/>
    </xf>
    <xf numFmtId="4" fontId="6" fillId="0" borderId="0" xfId="0" applyNumberFormat="1" applyFont="1" applyAlignment="1"/>
    <xf numFmtId="0" fontId="5" fillId="0" borderId="7" xfId="0" applyFont="1" applyBorder="1" applyAlignment="1">
      <alignment horizontal="center" wrapText="1"/>
    </xf>
    <xf numFmtId="4" fontId="5" fillId="0" borderId="1" xfId="0" applyNumberFormat="1" applyFont="1" applyBorder="1" applyAlignment="1">
      <alignment horizontal="center" wrapText="1"/>
    </xf>
    <xf numFmtId="4" fontId="2" fillId="0" borderId="1"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4" fontId="4" fillId="0" borderId="5" xfId="0" applyNumberFormat="1" applyFont="1" applyFill="1" applyBorder="1" applyAlignment="1">
      <alignment horizontal="center" wrapText="1"/>
    </xf>
    <xf numFmtId="164" fontId="4" fillId="0" borderId="9" xfId="0" applyNumberFormat="1" applyFont="1" applyFill="1" applyBorder="1" applyAlignment="1">
      <alignment horizontal="center" wrapText="1"/>
    </xf>
    <xf numFmtId="164" fontId="5" fillId="0" borderId="13" xfId="0" applyNumberFormat="1" applyFont="1" applyFill="1" applyBorder="1" applyAlignment="1">
      <alignment horizontal="center" wrapText="1"/>
    </xf>
    <xf numFmtId="164" fontId="4" fillId="0" borderId="6" xfId="0" applyNumberFormat="1" applyFont="1" applyBorder="1" applyAlignment="1">
      <alignment horizontal="center" wrapText="1"/>
    </xf>
    <xf numFmtId="0" fontId="4" fillId="0" borderId="11" xfId="0" applyFont="1" applyFill="1" applyBorder="1" applyAlignment="1">
      <alignment horizontal="center" wrapText="1"/>
    </xf>
    <xf numFmtId="4" fontId="4" fillId="0" borderId="12" xfId="0" applyNumberFormat="1" applyFont="1" applyFill="1" applyBorder="1" applyAlignment="1">
      <alignment horizontal="center" wrapText="1"/>
    </xf>
    <xf numFmtId="164" fontId="4" fillId="0" borderId="11" xfId="0" applyNumberFormat="1" applyFont="1" applyBorder="1" applyAlignment="1">
      <alignment horizontal="center" wrapText="1"/>
    </xf>
    <xf numFmtId="0" fontId="0" fillId="0" borderId="0" xfId="0" applyBorder="1" applyAlignment="1"/>
    <xf numFmtId="4" fontId="4" fillId="0" borderId="0" xfId="0" applyNumberFormat="1" applyFont="1" applyBorder="1" applyAlignment="1"/>
    <xf numFmtId="0" fontId="4" fillId="0" borderId="0" xfId="0" applyFont="1" applyBorder="1" applyAlignment="1"/>
    <xf numFmtId="14" fontId="3" fillId="0" borderId="2" xfId="0" applyNumberFormat="1" applyFont="1" applyBorder="1" applyAlignment="1"/>
    <xf numFmtId="164" fontId="4" fillId="0" borderId="4" xfId="0" applyNumberFormat="1" applyFont="1" applyFill="1" applyBorder="1" applyAlignment="1">
      <alignment horizontal="center" wrapText="1"/>
    </xf>
    <xf numFmtId="0" fontId="8" fillId="2" borderId="4" xfId="0" applyNumberFormat="1" applyFont="1" applyFill="1" applyBorder="1" applyAlignment="1">
      <alignment horizontal="center" vertical="center" wrapText="1"/>
    </xf>
    <xf numFmtId="0" fontId="1" fillId="0" borderId="4" xfId="0" applyFont="1" applyBorder="1" applyAlignment="1">
      <alignment horizontal="left" vertical="center" wrapText="1"/>
    </xf>
    <xf numFmtId="0" fontId="2" fillId="2" borderId="7" xfId="0" applyFont="1" applyFill="1" applyBorder="1" applyAlignment="1">
      <alignment horizontal="center" vertical="center" wrapText="1"/>
    </xf>
    <xf numFmtId="164" fontId="4" fillId="0" borderId="2" xfId="0" applyNumberFormat="1" applyFont="1" applyFill="1" applyBorder="1" applyAlignment="1">
      <alignment horizontal="center" wrapText="1"/>
    </xf>
    <xf numFmtId="0" fontId="7" fillId="0" borderId="5" xfId="0" applyFont="1" applyBorder="1" applyAlignment="1">
      <alignment horizontal="center" vertical="center" wrapText="1"/>
    </xf>
    <xf numFmtId="164" fontId="4" fillId="0" borderId="15" xfId="0" applyNumberFormat="1" applyFont="1" applyFill="1" applyBorder="1" applyAlignment="1">
      <alignment horizontal="center" wrapText="1"/>
    </xf>
    <xf numFmtId="0" fontId="4" fillId="0" borderId="15" xfId="0" applyFont="1" applyBorder="1" applyAlignment="1">
      <alignment horizontal="center" wrapText="1"/>
    </xf>
    <xf numFmtId="0" fontId="4" fillId="0" borderId="0" xfId="0" applyFont="1" applyAlignment="1">
      <alignment horizontal="center" wrapText="1"/>
    </xf>
    <xf numFmtId="14" fontId="4" fillId="2" borderId="2" xfId="0" applyNumberFormat="1" applyFont="1" applyFill="1" applyBorder="1" applyAlignment="1">
      <alignment horizontal="center" wrapText="1"/>
    </xf>
    <xf numFmtId="14" fontId="4" fillId="0" borderId="18" xfId="0" applyNumberFormat="1" applyFont="1" applyBorder="1" applyAlignment="1">
      <alignment horizontal="center" wrapText="1"/>
    </xf>
    <xf numFmtId="0" fontId="4" fillId="0" borderId="18" xfId="0" applyFont="1" applyBorder="1" applyAlignment="1">
      <alignment horizontal="center" wrapText="1"/>
    </xf>
    <xf numFmtId="4" fontId="4" fillId="0" borderId="18" xfId="0" applyNumberFormat="1" applyFont="1" applyBorder="1" applyAlignment="1">
      <alignment horizontal="center" wrapText="1"/>
    </xf>
    <xf numFmtId="0" fontId="2" fillId="0" borderId="0" xfId="0" applyFont="1" applyBorder="1" applyAlignment="1">
      <alignment horizontal="center" vertical="center" wrapText="1"/>
    </xf>
    <xf numFmtId="14" fontId="4" fillId="2" borderId="14" xfId="0" applyNumberFormat="1" applyFont="1" applyFill="1" applyBorder="1" applyAlignment="1">
      <alignment horizontal="center" wrapText="1"/>
    </xf>
    <xf numFmtId="0" fontId="4" fillId="0" borderId="4" xfId="0" applyNumberFormat="1" applyFont="1" applyFill="1" applyBorder="1" applyAlignment="1">
      <alignment horizontal="left" wrapText="1"/>
    </xf>
    <xf numFmtId="14" fontId="1" fillId="0" borderId="4" xfId="0" applyNumberFormat="1" applyFont="1" applyBorder="1" applyAlignment="1">
      <alignment vertical="center" wrapText="1"/>
    </xf>
    <xf numFmtId="0" fontId="4" fillId="0" borderId="4" xfId="0" applyNumberFormat="1" applyFont="1" applyFill="1" applyBorder="1" applyAlignment="1">
      <alignment wrapText="1"/>
    </xf>
    <xf numFmtId="4" fontId="1" fillId="0" borderId="4" xfId="0" applyNumberFormat="1" applyFont="1" applyFill="1" applyBorder="1" applyAlignment="1">
      <alignment horizontal="left" vertical="center" wrapText="1"/>
    </xf>
    <xf numFmtId="14" fontId="4" fillId="0" borderId="10" xfId="0" applyNumberFormat="1" applyFont="1" applyFill="1" applyBorder="1" applyAlignment="1">
      <alignment horizontal="center" wrapText="1"/>
    </xf>
    <xf numFmtId="0" fontId="11" fillId="0" borderId="22" xfId="0" applyFont="1" applyBorder="1" applyAlignment="1">
      <alignment horizontal="center" vertical="center" wrapText="1"/>
    </xf>
    <xf numFmtId="0" fontId="12" fillId="0" borderId="1" xfId="0" applyFont="1" applyBorder="1" applyAlignment="1">
      <alignment horizontal="center" vertical="center" wrapText="1"/>
    </xf>
    <xf numFmtId="4" fontId="4" fillId="0" borderId="15" xfId="0" applyNumberFormat="1" applyFont="1" applyBorder="1" applyAlignment="1">
      <alignment horizontal="center" vertical="center" wrapText="1"/>
    </xf>
    <xf numFmtId="4" fontId="4" fillId="2" borderId="12" xfId="0" applyNumberFormat="1" applyFont="1" applyFill="1" applyBorder="1" applyAlignment="1">
      <alignment horizontal="center" vertical="center" wrapText="1"/>
    </xf>
    <xf numFmtId="0" fontId="4" fillId="2" borderId="0" xfId="0" applyFont="1" applyFill="1" applyAlignment="1"/>
    <xf numFmtId="166" fontId="1" fillId="2" borderId="4" xfId="0" applyNumberFormat="1" applyFont="1" applyFill="1" applyBorder="1" applyAlignment="1">
      <alignment horizontal="right" vertical="center" wrapText="1"/>
    </xf>
    <xf numFmtId="166" fontId="1" fillId="0" borderId="4" xfId="0" applyNumberFormat="1" applyFont="1" applyFill="1" applyBorder="1" applyAlignment="1">
      <alignment horizontal="right" vertical="center" wrapText="1"/>
    </xf>
    <xf numFmtId="166" fontId="1" fillId="2" borderId="19" xfId="0" applyNumberFormat="1" applyFont="1" applyFill="1" applyBorder="1" applyAlignment="1">
      <alignment horizontal="right" vertical="center" wrapText="1"/>
    </xf>
    <xf numFmtId="0" fontId="1" fillId="0" borderId="30" xfId="0" applyFont="1" applyBorder="1" applyAlignment="1">
      <alignment horizontal="left" vertical="center" wrapText="1"/>
    </xf>
    <xf numFmtId="4" fontId="1" fillId="0" borderId="31" xfId="0" applyNumberFormat="1" applyFont="1" applyFill="1" applyBorder="1" applyAlignment="1">
      <alignment horizontal="right" vertical="center" wrapText="1"/>
    </xf>
    <xf numFmtId="4" fontId="1" fillId="0" borderId="4" xfId="0" applyNumberFormat="1" applyFont="1" applyFill="1" applyBorder="1" applyAlignment="1">
      <alignment horizontal="right" vertical="center" wrapText="1"/>
    </xf>
    <xf numFmtId="166" fontId="0" fillId="2" borderId="4" xfId="0" applyNumberFormat="1" applyFill="1" applyBorder="1" applyAlignment="1">
      <alignment horizontal="center"/>
    </xf>
    <xf numFmtId="0" fontId="9" fillId="0" borderId="19" xfId="0" applyFont="1" applyBorder="1" applyAlignment="1">
      <alignment horizontal="center" vertical="center" wrapText="1"/>
    </xf>
    <xf numFmtId="0" fontId="4" fillId="0" borderId="19" xfId="0" applyFont="1" applyBorder="1" applyAlignment="1">
      <alignment horizontal="center" vertical="center" wrapText="1"/>
    </xf>
    <xf numFmtId="0" fontId="5" fillId="0" borderId="0" xfId="0" applyFont="1" applyAlignment="1">
      <alignment horizontal="center" wrapText="1"/>
    </xf>
    <xf numFmtId="0" fontId="4" fillId="0" borderId="0" xfId="0" applyFont="1" applyAlignment="1">
      <alignment horizontal="center" wrapText="1"/>
    </xf>
    <xf numFmtId="0" fontId="4" fillId="0" borderId="6" xfId="0" applyFont="1" applyFill="1" applyBorder="1" applyAlignment="1">
      <alignment horizontal="center" wrapText="1"/>
    </xf>
    <xf numFmtId="0" fontId="4" fillId="0" borderId="8" xfId="0" applyFont="1" applyFill="1" applyBorder="1" applyAlignment="1">
      <alignment horizontal="center" wrapText="1"/>
    </xf>
    <xf numFmtId="0" fontId="4" fillId="0" borderId="1" xfId="0" applyFont="1" applyFill="1" applyBorder="1" applyAlignment="1">
      <alignment horizontal="center" wrapText="1"/>
    </xf>
    <xf numFmtId="4" fontId="4" fillId="0" borderId="16" xfId="0" applyNumberFormat="1" applyFont="1" applyFill="1" applyBorder="1" applyAlignment="1">
      <alignment horizontal="center" vertical="center" wrapText="1"/>
    </xf>
    <xf numFmtId="4" fontId="4" fillId="0" borderId="17" xfId="0" applyNumberFormat="1" applyFont="1" applyFill="1" applyBorder="1" applyAlignment="1">
      <alignment horizontal="center" vertical="center" wrapText="1"/>
    </xf>
    <xf numFmtId="0" fontId="12" fillId="0" borderId="28" xfId="0" applyFont="1" applyBorder="1" applyAlignment="1">
      <alignment horizontal="center" vertical="center" wrapText="1"/>
    </xf>
    <xf numFmtId="0" fontId="12" fillId="0" borderId="29" xfId="0" applyFont="1" applyBorder="1" applyAlignment="1">
      <alignment horizontal="center" vertical="center" wrapText="1"/>
    </xf>
    <xf numFmtId="0" fontId="13"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 fillId="0" borderId="0" xfId="0" applyFont="1" applyBorder="1" applyAlignment="1">
      <alignment horizontal="center" vertical="center" wrapText="1"/>
    </xf>
    <xf numFmtId="0" fontId="11" fillId="2" borderId="27" xfId="0" applyFont="1" applyFill="1" applyBorder="1" applyAlignment="1">
      <alignment wrapText="1"/>
    </xf>
    <xf numFmtId="0" fontId="11" fillId="2" borderId="14" xfId="0" applyFont="1" applyFill="1" applyBorder="1" applyAlignment="1">
      <alignment wrapText="1"/>
    </xf>
    <xf numFmtId="165" fontId="11" fillId="2" borderId="3" xfId="0" applyNumberFormat="1" applyFont="1" applyFill="1" applyBorder="1" applyAlignment="1">
      <alignment horizontal="center" vertical="center" wrapText="1"/>
    </xf>
    <xf numFmtId="0" fontId="11" fillId="2" borderId="24" xfId="0" applyFont="1" applyFill="1" applyBorder="1" applyAlignment="1">
      <alignment horizontal="center" wrapText="1"/>
    </xf>
    <xf numFmtId="0" fontId="11" fillId="2" borderId="20" xfId="0" applyFont="1" applyFill="1" applyBorder="1" applyAlignment="1">
      <alignment horizontal="center" wrapText="1"/>
    </xf>
    <xf numFmtId="165" fontId="11" fillId="2" borderId="5" xfId="0" applyNumberFormat="1" applyFont="1" applyFill="1" applyBorder="1" applyAlignment="1">
      <alignment horizontal="center" vertical="center" wrapText="1"/>
    </xf>
    <xf numFmtId="0" fontId="11" fillId="2" borderId="25" xfId="0" applyFont="1" applyFill="1" applyBorder="1" applyAlignment="1">
      <alignment horizontal="center" wrapText="1"/>
    </xf>
    <xf numFmtId="0" fontId="11" fillId="2" borderId="26" xfId="0" applyFont="1" applyFill="1" applyBorder="1" applyAlignment="1">
      <alignment horizontal="center" wrapText="1"/>
    </xf>
    <xf numFmtId="165" fontId="11" fillId="2" borderId="12"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topLeftCell="A40" workbookViewId="0">
      <selection activeCell="C40" sqref="C40"/>
    </sheetView>
  </sheetViews>
  <sheetFormatPr defaultColWidth="9" defaultRowHeight="15" x14ac:dyDescent="0.25"/>
  <cols>
    <col min="1" max="1" width="19.7109375" style="10" customWidth="1"/>
    <col min="2" max="2" width="79.140625" style="10" customWidth="1"/>
    <col min="3" max="3" width="17.140625" style="13" customWidth="1"/>
    <col min="4" max="4" width="10" style="9" bestFit="1" customWidth="1"/>
    <col min="5" max="252" width="9.140625" style="9" customWidth="1"/>
    <col min="253" max="16384" width="9" style="9"/>
  </cols>
  <sheetData>
    <row r="1" spans="1:3" ht="37.5" customHeight="1" x14ac:dyDescent="0.25">
      <c r="A1" s="64" t="s">
        <v>66</v>
      </c>
      <c r="B1" s="65"/>
      <c r="C1" s="65"/>
    </row>
    <row r="2" spans="1:3" ht="34.5" customHeight="1" thickBot="1" x14ac:dyDescent="0.3">
      <c r="A2" s="75" t="s">
        <v>97</v>
      </c>
      <c r="B2" s="76"/>
      <c r="C2" s="52"/>
    </row>
    <row r="3" spans="1:3" ht="33.75" customHeight="1" thickBot="1" x14ac:dyDescent="0.3">
      <c r="A3" s="73" t="s">
        <v>12</v>
      </c>
      <c r="B3" s="74"/>
      <c r="C3" s="53" t="s">
        <v>11</v>
      </c>
    </row>
    <row r="4" spans="1:3" ht="28.5" customHeight="1" x14ac:dyDescent="0.3">
      <c r="A4" s="78" t="s">
        <v>96</v>
      </c>
      <c r="B4" s="79"/>
      <c r="C4" s="80">
        <v>324335</v>
      </c>
    </row>
    <row r="5" spans="1:3" ht="28.5" customHeight="1" x14ac:dyDescent="0.3">
      <c r="A5" s="81" t="s">
        <v>95</v>
      </c>
      <c r="B5" s="82"/>
      <c r="C5" s="83">
        <v>33000</v>
      </c>
    </row>
    <row r="6" spans="1:3" ht="28.5" customHeight="1" x14ac:dyDescent="0.3">
      <c r="A6" s="81" t="s">
        <v>93</v>
      </c>
      <c r="B6" s="82"/>
      <c r="C6" s="83">
        <v>49672.5</v>
      </c>
    </row>
    <row r="7" spans="1:3" ht="28.5" customHeight="1" x14ac:dyDescent="0.3">
      <c r="A7" s="81" t="s">
        <v>67</v>
      </c>
      <c r="B7" s="82"/>
      <c r="C7" s="83">
        <v>16798.599999999999</v>
      </c>
    </row>
    <row r="8" spans="1:3" ht="24.75" customHeight="1" x14ac:dyDescent="0.3">
      <c r="A8" s="81" t="s">
        <v>94</v>
      </c>
      <c r="B8" s="82"/>
      <c r="C8" s="83">
        <v>40000</v>
      </c>
    </row>
    <row r="9" spans="1:3" ht="22.5" customHeight="1" thickBot="1" x14ac:dyDescent="0.35">
      <c r="A9" s="84" t="s">
        <v>92</v>
      </c>
      <c r="B9" s="85"/>
      <c r="C9" s="86">
        <v>103000</v>
      </c>
    </row>
    <row r="10" spans="1:3" ht="31.5" customHeight="1" thickBot="1" x14ac:dyDescent="0.3">
      <c r="A10" s="40"/>
      <c r="B10" s="40"/>
    </row>
    <row r="11" spans="1:3" ht="46.5" customHeight="1" thickTop="1" thickBot="1" x14ac:dyDescent="0.3">
      <c r="A11" s="42" t="s">
        <v>3</v>
      </c>
      <c r="B11" s="43" t="s">
        <v>4</v>
      </c>
      <c r="C11" s="44" t="s">
        <v>5</v>
      </c>
    </row>
    <row r="12" spans="1:3" ht="45" customHeight="1" thickTop="1" x14ac:dyDescent="0.25">
      <c r="A12" s="41">
        <v>43840</v>
      </c>
      <c r="B12" s="33" t="s">
        <v>90</v>
      </c>
      <c r="C12" s="63">
        <v>2298.3000000000002</v>
      </c>
    </row>
    <row r="13" spans="1:3" ht="46.5" customHeight="1" x14ac:dyDescent="0.25">
      <c r="A13" s="41">
        <v>43843</v>
      </c>
      <c r="B13" s="33" t="s">
        <v>98</v>
      </c>
      <c r="C13" s="63">
        <v>30979</v>
      </c>
    </row>
    <row r="14" spans="1:3" ht="54" customHeight="1" x14ac:dyDescent="0.25">
      <c r="A14" s="41">
        <v>43845</v>
      </c>
      <c r="B14" s="33" t="s">
        <v>99</v>
      </c>
      <c r="C14" s="63">
        <v>49518</v>
      </c>
    </row>
    <row r="15" spans="1:3" ht="39" customHeight="1" x14ac:dyDescent="0.25">
      <c r="A15" s="41">
        <v>43845</v>
      </c>
      <c r="B15" s="33" t="s">
        <v>117</v>
      </c>
      <c r="C15" s="63">
        <v>22608</v>
      </c>
    </row>
    <row r="16" spans="1:3" ht="53.25" customHeight="1" x14ac:dyDescent="0.25">
      <c r="A16" s="41">
        <v>43849</v>
      </c>
      <c r="B16" s="33" t="s">
        <v>100</v>
      </c>
      <c r="C16" s="63">
        <v>33320</v>
      </c>
    </row>
    <row r="17" spans="1:3" ht="46.5" customHeight="1" x14ac:dyDescent="0.25">
      <c r="A17" s="41">
        <v>43852</v>
      </c>
      <c r="B17" s="33" t="s">
        <v>110</v>
      </c>
      <c r="C17" s="63">
        <v>33000</v>
      </c>
    </row>
    <row r="18" spans="1:3" ht="27.75" customHeight="1" x14ac:dyDescent="0.25">
      <c r="A18" s="41">
        <v>43853</v>
      </c>
      <c r="B18" s="33" t="s">
        <v>88</v>
      </c>
      <c r="C18" s="63">
        <v>1300</v>
      </c>
    </row>
    <row r="19" spans="1:3" ht="55.5" customHeight="1" x14ac:dyDescent="0.25">
      <c r="A19" s="41">
        <v>43853</v>
      </c>
      <c r="B19" s="33" t="s">
        <v>101</v>
      </c>
      <c r="C19" s="63">
        <v>30975</v>
      </c>
    </row>
    <row r="20" spans="1:3" ht="60" customHeight="1" x14ac:dyDescent="0.25">
      <c r="A20" s="41">
        <v>43853</v>
      </c>
      <c r="B20" s="33" t="s">
        <v>102</v>
      </c>
      <c r="C20" s="63">
        <v>33320</v>
      </c>
    </row>
    <row r="21" spans="1:3" ht="46.5" customHeight="1" x14ac:dyDescent="0.25">
      <c r="A21" s="46">
        <v>43854</v>
      </c>
      <c r="B21" s="33" t="s">
        <v>87</v>
      </c>
      <c r="C21" s="63">
        <v>4000</v>
      </c>
    </row>
    <row r="22" spans="1:3" ht="46.5" customHeight="1" x14ac:dyDescent="0.25">
      <c r="A22" s="46">
        <v>43854</v>
      </c>
      <c r="B22" s="33" t="s">
        <v>86</v>
      </c>
      <c r="C22" s="63">
        <v>4000</v>
      </c>
    </row>
    <row r="23" spans="1:3" ht="46.5" customHeight="1" x14ac:dyDescent="0.25">
      <c r="A23" s="41">
        <v>43855</v>
      </c>
      <c r="B23" s="33" t="s">
        <v>106</v>
      </c>
      <c r="C23" s="63">
        <v>4537</v>
      </c>
    </row>
    <row r="24" spans="1:3" ht="46.5" customHeight="1" x14ac:dyDescent="0.25">
      <c r="A24" s="41">
        <v>43856</v>
      </c>
      <c r="B24" s="33" t="s">
        <v>107</v>
      </c>
      <c r="C24" s="63">
        <v>2850</v>
      </c>
    </row>
    <row r="25" spans="1:3" ht="47.25" customHeight="1" x14ac:dyDescent="0.25">
      <c r="A25" s="46">
        <v>43857</v>
      </c>
      <c r="B25" s="33" t="s">
        <v>89</v>
      </c>
      <c r="C25" s="63">
        <v>6091</v>
      </c>
    </row>
    <row r="26" spans="1:3" ht="40.5" customHeight="1" x14ac:dyDescent="0.25">
      <c r="A26" s="46">
        <v>43857</v>
      </c>
      <c r="B26" s="33" t="s">
        <v>90</v>
      </c>
      <c r="C26" s="63">
        <v>4625.96</v>
      </c>
    </row>
    <row r="27" spans="1:3" ht="45.75" customHeight="1" x14ac:dyDescent="0.25">
      <c r="A27" s="46">
        <v>43857</v>
      </c>
      <c r="B27" s="33" t="s">
        <v>91</v>
      </c>
      <c r="C27" s="63">
        <v>43018.5</v>
      </c>
    </row>
    <row r="28" spans="1:3" ht="45.75" customHeight="1" x14ac:dyDescent="0.25">
      <c r="A28" s="46">
        <v>43857</v>
      </c>
      <c r="B28" s="33" t="s">
        <v>103</v>
      </c>
      <c r="C28" s="63">
        <v>51085</v>
      </c>
    </row>
    <row r="29" spans="1:3" ht="45.75" customHeight="1" x14ac:dyDescent="0.25">
      <c r="A29" s="46">
        <v>43859</v>
      </c>
      <c r="B29" s="33" t="s">
        <v>104</v>
      </c>
      <c r="C29" s="63">
        <v>30975</v>
      </c>
    </row>
    <row r="30" spans="1:3" ht="46.5" customHeight="1" x14ac:dyDescent="0.25">
      <c r="A30" s="46">
        <v>43860</v>
      </c>
      <c r="B30" s="33" t="s">
        <v>111</v>
      </c>
      <c r="C30" s="63">
        <v>1072.4000000000001</v>
      </c>
    </row>
    <row r="31" spans="1:3" ht="46.5" customHeight="1" x14ac:dyDescent="0.25">
      <c r="A31" s="46">
        <v>43861</v>
      </c>
      <c r="B31" s="33" t="s">
        <v>105</v>
      </c>
      <c r="C31" s="63">
        <v>30843</v>
      </c>
    </row>
    <row r="32" spans="1:3" ht="46.5" customHeight="1" x14ac:dyDescent="0.25">
      <c r="A32" s="46">
        <v>43861</v>
      </c>
      <c r="B32" s="33" t="s">
        <v>109</v>
      </c>
      <c r="C32" s="63">
        <v>40000</v>
      </c>
    </row>
    <row r="33" spans="1:4" ht="39" customHeight="1" x14ac:dyDescent="0.25">
      <c r="A33" s="46">
        <v>43861</v>
      </c>
      <c r="B33" s="33" t="s">
        <v>108</v>
      </c>
      <c r="C33" s="63">
        <v>160</v>
      </c>
    </row>
    <row r="34" spans="1:4" ht="36.75" customHeight="1" x14ac:dyDescent="0.25">
      <c r="A34" s="46">
        <v>43861</v>
      </c>
      <c r="B34" s="33" t="s">
        <v>118</v>
      </c>
      <c r="C34" s="63">
        <v>28972</v>
      </c>
    </row>
    <row r="35" spans="1:4" ht="39" customHeight="1" x14ac:dyDescent="0.25">
      <c r="A35" s="46">
        <v>43861</v>
      </c>
      <c r="B35" s="33" t="s">
        <v>116</v>
      </c>
      <c r="C35" s="63">
        <v>450</v>
      </c>
    </row>
    <row r="36" spans="1:4" ht="39" customHeight="1" x14ac:dyDescent="0.25">
      <c r="A36" s="46">
        <v>43861</v>
      </c>
      <c r="B36" s="33" t="s">
        <v>115</v>
      </c>
      <c r="C36" s="63">
        <v>1664</v>
      </c>
    </row>
    <row r="37" spans="1:4" ht="39" customHeight="1" x14ac:dyDescent="0.25">
      <c r="A37" s="46">
        <v>43861</v>
      </c>
      <c r="B37" s="33" t="s">
        <v>114</v>
      </c>
      <c r="C37" s="63">
        <v>3069</v>
      </c>
    </row>
    <row r="38" spans="1:4" ht="64.5" customHeight="1" x14ac:dyDescent="0.25">
      <c r="A38" s="46">
        <v>43861</v>
      </c>
      <c r="B38" s="33" t="s">
        <v>113</v>
      </c>
      <c r="C38" s="63">
        <v>23700</v>
      </c>
    </row>
    <row r="39" spans="1:4" ht="46.5" customHeight="1" x14ac:dyDescent="0.25">
      <c r="A39" s="46">
        <v>43861</v>
      </c>
      <c r="B39" s="33" t="s">
        <v>112</v>
      </c>
      <c r="C39" s="63">
        <v>2520</v>
      </c>
    </row>
    <row r="40" spans="1:4" ht="39.75" customHeight="1" x14ac:dyDescent="0.25">
      <c r="A40" s="38"/>
      <c r="B40" s="39" t="s">
        <v>6</v>
      </c>
      <c r="C40" s="54">
        <f>25000+14000+5891+900+650+20000</f>
        <v>66441</v>
      </c>
    </row>
    <row r="41" spans="1:4" ht="45.75" thickBot="1" x14ac:dyDescent="0.3">
      <c r="A41" s="23"/>
      <c r="B41" s="27" t="s">
        <v>7</v>
      </c>
      <c r="C41" s="55">
        <f>2350+2334+57.57+10000</f>
        <v>14741.57</v>
      </c>
      <c r="D41" s="56"/>
    </row>
    <row r="42" spans="1:4" ht="15.75" thickBot="1" x14ac:dyDescent="0.3">
      <c r="A42" s="24"/>
      <c r="B42" s="17" t="s">
        <v>0</v>
      </c>
      <c r="C42" s="18">
        <f>SUM(C12:C41)</f>
        <v>602133.73</v>
      </c>
      <c r="D42" s="16"/>
    </row>
    <row r="43" spans="1:4" ht="15.75" customHeight="1" x14ac:dyDescent="0.25">
      <c r="D43" s="29"/>
    </row>
    <row r="44" spans="1:4" ht="35.25" customHeight="1" thickBot="1" x14ac:dyDescent="0.3">
      <c r="A44" s="66" t="s">
        <v>1</v>
      </c>
      <c r="B44" s="67"/>
      <c r="C44" s="67"/>
      <c r="D44" s="30"/>
    </row>
    <row r="45" spans="1:4" ht="42.75" customHeight="1" thickBot="1" x14ac:dyDescent="0.3">
      <c r="A45" s="68" t="s">
        <v>8</v>
      </c>
      <c r="B45" s="69"/>
      <c r="C45" s="70"/>
    </row>
    <row r="46" spans="1:4" ht="53.25" customHeight="1" x14ac:dyDescent="0.25">
      <c r="A46" s="22" t="s">
        <v>81</v>
      </c>
      <c r="B46" s="15" t="s">
        <v>80</v>
      </c>
      <c r="C46" s="71">
        <v>103000</v>
      </c>
    </row>
    <row r="47" spans="1:4" ht="32.25" customHeight="1" x14ac:dyDescent="0.25">
      <c r="A47" s="36" t="s">
        <v>83</v>
      </c>
      <c r="B47" s="15" t="s">
        <v>82</v>
      </c>
      <c r="C47" s="72"/>
    </row>
    <row r="48" spans="1:4" ht="35.25" customHeight="1" x14ac:dyDescent="0.25">
      <c r="A48" s="36" t="s">
        <v>85</v>
      </c>
      <c r="B48" s="15" t="s">
        <v>84</v>
      </c>
      <c r="C48" s="72"/>
    </row>
    <row r="49" spans="1:3" ht="153.75" customHeight="1" x14ac:dyDescent="0.25">
      <c r="A49" s="32" t="s">
        <v>68</v>
      </c>
      <c r="B49" s="11" t="s">
        <v>69</v>
      </c>
      <c r="C49" s="37" t="s">
        <v>71</v>
      </c>
    </row>
    <row r="50" spans="1:3" ht="73.5" customHeight="1" x14ac:dyDescent="0.25">
      <c r="A50" s="32" t="s">
        <v>72</v>
      </c>
      <c r="B50" s="11" t="s">
        <v>73</v>
      </c>
      <c r="C50" s="37" t="s">
        <v>70</v>
      </c>
    </row>
    <row r="51" spans="1:3" ht="105.75" customHeight="1" x14ac:dyDescent="0.25">
      <c r="A51" s="32" t="s">
        <v>68</v>
      </c>
      <c r="B51" s="11" t="s">
        <v>75</v>
      </c>
      <c r="C51" s="21" t="s">
        <v>74</v>
      </c>
    </row>
    <row r="52" spans="1:3" ht="129.75" customHeight="1" thickBot="1" x14ac:dyDescent="0.3">
      <c r="A52" s="32" t="s">
        <v>76</v>
      </c>
      <c r="B52" s="25" t="s">
        <v>78</v>
      </c>
      <c r="C52" s="26" t="s">
        <v>77</v>
      </c>
    </row>
    <row r="53" spans="1:3" ht="45" customHeight="1" thickBot="1" x14ac:dyDescent="0.3">
      <c r="A53" s="51">
        <v>43839</v>
      </c>
      <c r="B53" s="25" t="s">
        <v>79</v>
      </c>
      <c r="C53" s="26" t="s">
        <v>14</v>
      </c>
    </row>
    <row r="54" spans="1:3" x14ac:dyDescent="0.25">
      <c r="C54" s="12"/>
    </row>
    <row r="55" spans="1:3" x14ac:dyDescent="0.25">
      <c r="A55" s="9"/>
      <c r="B55" s="9"/>
      <c r="C55" s="14"/>
    </row>
    <row r="56" spans="1:3" x14ac:dyDescent="0.25">
      <c r="A56" s="9"/>
      <c r="B56" s="9"/>
      <c r="C56" s="14"/>
    </row>
    <row r="57" spans="1:3" x14ac:dyDescent="0.25">
      <c r="A57" s="9"/>
      <c r="B57" s="9"/>
      <c r="C57" s="12"/>
    </row>
  </sheetData>
  <autoFilter ref="A11:C11"/>
  <sortState ref="A1:C1">
    <sortCondition sortBy="icon" ref="B1"/>
  </sortState>
  <mergeCells count="12">
    <mergeCell ref="A1:C1"/>
    <mergeCell ref="A44:C44"/>
    <mergeCell ref="A45:C45"/>
    <mergeCell ref="C46:C48"/>
    <mergeCell ref="A4:B4"/>
    <mergeCell ref="A5:B5"/>
    <mergeCell ref="A6:B6"/>
    <mergeCell ref="A7:B7"/>
    <mergeCell ref="A8:B8"/>
    <mergeCell ref="A9:B9"/>
    <mergeCell ref="A3:B3"/>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72"/>
  <sheetViews>
    <sheetView tabSelected="1" zoomScaleNormal="100" workbookViewId="0">
      <selection activeCell="C46" sqref="C46"/>
    </sheetView>
  </sheetViews>
  <sheetFormatPr defaultColWidth="9" defaultRowHeight="15" x14ac:dyDescent="0.25"/>
  <cols>
    <col min="1" max="1" width="15" style="2" customWidth="1"/>
    <col min="2" max="2" width="85.85546875" style="3" customWidth="1"/>
    <col min="3" max="3" width="20.140625" style="20" customWidth="1"/>
    <col min="4" max="4" width="9.140625" style="8" customWidth="1"/>
    <col min="5" max="5" width="46.140625" style="4" customWidth="1"/>
    <col min="6" max="252" width="9.140625" style="4" customWidth="1"/>
  </cols>
  <sheetData>
    <row r="1" spans="1:252" ht="15.75" thickBot="1" x14ac:dyDescent="0.3">
      <c r="A1" s="77"/>
      <c r="B1" s="77"/>
      <c r="C1" s="77"/>
    </row>
    <row r="2" spans="1:252" s="5" customFormat="1" ht="15.75" thickBot="1" x14ac:dyDescent="0.3">
      <c r="A2" s="6" t="s">
        <v>3</v>
      </c>
      <c r="B2" s="1" t="s">
        <v>4</v>
      </c>
      <c r="C2" s="19" t="s">
        <v>5</v>
      </c>
    </row>
    <row r="3" spans="1:252" s="5" customFormat="1" x14ac:dyDescent="0.25">
      <c r="A3" s="31">
        <v>43833</v>
      </c>
      <c r="B3" s="34" t="s">
        <v>13</v>
      </c>
      <c r="C3" s="61">
        <v>21700</v>
      </c>
    </row>
    <row r="4" spans="1:252" s="5" customFormat="1" x14ac:dyDescent="0.25">
      <c r="A4" s="31">
        <v>43838</v>
      </c>
      <c r="B4" s="34" t="s">
        <v>13</v>
      </c>
      <c r="C4" s="62">
        <v>700</v>
      </c>
    </row>
    <row r="5" spans="1:252" s="5" customFormat="1" x14ac:dyDescent="0.25">
      <c r="A5" s="31">
        <v>43838</v>
      </c>
      <c r="B5" s="34" t="s">
        <v>19</v>
      </c>
      <c r="C5" s="62">
        <v>3000</v>
      </c>
    </row>
    <row r="6" spans="1:252" ht="16.5" customHeight="1" x14ac:dyDescent="0.25">
      <c r="A6" s="31">
        <v>43474</v>
      </c>
      <c r="B6" s="60" t="s">
        <v>10</v>
      </c>
      <c r="C6" s="57">
        <v>12638.91</v>
      </c>
      <c r="E6" s="5"/>
      <c r="F6" s="5"/>
      <c r="G6" s="5"/>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row>
    <row r="7" spans="1:252" ht="16.5" customHeight="1" x14ac:dyDescent="0.25">
      <c r="A7" s="31">
        <v>43474</v>
      </c>
      <c r="B7" s="34" t="s">
        <v>15</v>
      </c>
      <c r="C7" s="57">
        <v>11900</v>
      </c>
      <c r="E7" s="5"/>
      <c r="F7" s="5"/>
      <c r="G7" s="5"/>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row>
    <row r="8" spans="1:252" ht="16.5" customHeight="1" x14ac:dyDescent="0.25">
      <c r="A8" s="31">
        <v>43474</v>
      </c>
      <c r="B8" s="34" t="s">
        <v>20</v>
      </c>
      <c r="C8" s="57">
        <v>103000</v>
      </c>
      <c r="E8" s="5"/>
      <c r="F8" s="5"/>
      <c r="G8" s="5"/>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row>
    <row r="9" spans="1:252" ht="16.5" customHeight="1" x14ac:dyDescent="0.25">
      <c r="A9" s="31">
        <v>43474</v>
      </c>
      <c r="B9" s="34" t="s">
        <v>21</v>
      </c>
      <c r="C9" s="57">
        <v>50</v>
      </c>
      <c r="E9" s="5"/>
      <c r="F9" s="5"/>
      <c r="G9" s="5"/>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row>
    <row r="10" spans="1:252" ht="16.5" customHeight="1" x14ac:dyDescent="0.25">
      <c r="A10" s="31">
        <v>43475</v>
      </c>
      <c r="B10" s="34" t="s">
        <v>22</v>
      </c>
      <c r="C10" s="57">
        <v>500</v>
      </c>
      <c r="E10" s="5"/>
      <c r="F10" s="5"/>
      <c r="G10" s="5"/>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row>
    <row r="11" spans="1:252" ht="16.5" customHeight="1" x14ac:dyDescent="0.25">
      <c r="A11" s="31">
        <v>43840</v>
      </c>
      <c r="B11" s="34" t="s">
        <v>10</v>
      </c>
      <c r="C11" s="57">
        <v>583.20000000000005</v>
      </c>
      <c r="E11" s="5"/>
      <c r="F11" s="5"/>
      <c r="G11" s="5"/>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row>
    <row r="12" spans="1:252" ht="16.5" customHeight="1" x14ac:dyDescent="0.25">
      <c r="A12" s="31">
        <v>43842</v>
      </c>
      <c r="B12" s="34" t="s">
        <v>23</v>
      </c>
      <c r="C12" s="57">
        <v>51.63</v>
      </c>
      <c r="E12" s="5"/>
      <c r="F12" s="5"/>
      <c r="G12" s="5"/>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row>
    <row r="13" spans="1:252" ht="16.5" customHeight="1" x14ac:dyDescent="0.25">
      <c r="A13" s="31">
        <v>43843</v>
      </c>
      <c r="B13" s="34" t="s">
        <v>24</v>
      </c>
      <c r="C13" s="57">
        <v>1000</v>
      </c>
      <c r="E13" s="5"/>
      <c r="F13" s="5"/>
      <c r="G13" s="5"/>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row>
    <row r="14" spans="1:252" ht="16.5" customHeight="1" x14ac:dyDescent="0.25">
      <c r="A14" s="31">
        <v>43843</v>
      </c>
      <c r="B14" s="34" t="s">
        <v>10</v>
      </c>
      <c r="C14" s="57">
        <v>2044.11</v>
      </c>
      <c r="E14" s="5"/>
      <c r="F14" s="5"/>
      <c r="G14" s="5"/>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row>
    <row r="15" spans="1:252" ht="16.5" customHeight="1" x14ac:dyDescent="0.25">
      <c r="A15" s="31">
        <v>43843</v>
      </c>
      <c r="B15" s="34" t="s">
        <v>15</v>
      </c>
      <c r="C15" s="57">
        <v>4500</v>
      </c>
      <c r="E15" s="5"/>
      <c r="F15" s="5"/>
      <c r="G15" s="5"/>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row>
    <row r="16" spans="1:252" ht="16.5" customHeight="1" x14ac:dyDescent="0.25">
      <c r="A16" s="31">
        <v>43844</v>
      </c>
      <c r="B16" s="34" t="s">
        <v>13</v>
      </c>
      <c r="C16" s="57">
        <v>55100</v>
      </c>
      <c r="E16" s="5"/>
      <c r="F16" s="5"/>
      <c r="G16" s="5"/>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row>
    <row r="17" spans="1:252" ht="16.5" customHeight="1" x14ac:dyDescent="0.25">
      <c r="A17" s="31">
        <v>43844</v>
      </c>
      <c r="B17" s="34" t="s">
        <v>25</v>
      </c>
      <c r="C17" s="57">
        <v>200</v>
      </c>
      <c r="E17" s="5"/>
      <c r="F17" s="5"/>
      <c r="G17" s="5"/>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row>
    <row r="18" spans="1:252" ht="16.5" customHeight="1" x14ac:dyDescent="0.25">
      <c r="A18" s="31">
        <v>43844</v>
      </c>
      <c r="B18" s="34" t="s">
        <v>10</v>
      </c>
      <c r="C18" s="57">
        <v>97.2</v>
      </c>
      <c r="E18" s="5"/>
      <c r="F18" s="5"/>
      <c r="G18" s="5"/>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row>
    <row r="19" spans="1:252" ht="16.5" customHeight="1" x14ac:dyDescent="0.25">
      <c r="A19" s="31">
        <v>43845</v>
      </c>
      <c r="B19" s="34" t="s">
        <v>13</v>
      </c>
      <c r="C19" s="57">
        <v>150</v>
      </c>
      <c r="E19" s="5"/>
      <c r="F19" s="5"/>
      <c r="G19" s="5"/>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row>
    <row r="20" spans="1:252" ht="16.5" customHeight="1" x14ac:dyDescent="0.25">
      <c r="A20" s="31">
        <v>43845</v>
      </c>
      <c r="B20" s="34" t="s">
        <v>10</v>
      </c>
      <c r="C20" s="57">
        <v>4179.6000000000004</v>
      </c>
      <c r="E20" s="5"/>
      <c r="F20" s="5"/>
      <c r="G20" s="5"/>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row>
    <row r="21" spans="1:252" ht="16.5" customHeight="1" x14ac:dyDescent="0.25">
      <c r="A21" s="31">
        <v>43845</v>
      </c>
      <c r="B21" s="34" t="s">
        <v>16</v>
      </c>
      <c r="C21" s="57">
        <v>200000</v>
      </c>
      <c r="E21" s="5"/>
      <c r="F21" s="5"/>
      <c r="G21" s="5"/>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row>
    <row r="22" spans="1:252" ht="16.5" customHeight="1" x14ac:dyDescent="0.25">
      <c r="A22" s="31">
        <v>43846</v>
      </c>
      <c r="B22" s="34" t="s">
        <v>26</v>
      </c>
      <c r="C22" s="57">
        <v>300</v>
      </c>
      <c r="E22" s="5"/>
      <c r="F22" s="5"/>
      <c r="G22" s="5"/>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row>
    <row r="23" spans="1:252" ht="16.5" customHeight="1" x14ac:dyDescent="0.25">
      <c r="A23" s="31">
        <v>43846</v>
      </c>
      <c r="B23" s="34" t="s">
        <v>13</v>
      </c>
      <c r="C23" s="57">
        <v>500</v>
      </c>
      <c r="E23" s="5"/>
      <c r="F23" s="5"/>
      <c r="G23" s="5"/>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row>
    <row r="24" spans="1:252" ht="16.5" customHeight="1" x14ac:dyDescent="0.25">
      <c r="A24" s="31">
        <v>43846</v>
      </c>
      <c r="B24" s="34" t="s">
        <v>27</v>
      </c>
      <c r="C24" s="57">
        <v>1000</v>
      </c>
      <c r="E24" s="5"/>
      <c r="F24" s="5"/>
      <c r="G24" s="5"/>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row>
    <row r="25" spans="1:252" ht="16.5" customHeight="1" x14ac:dyDescent="0.25">
      <c r="A25" s="31">
        <v>43846</v>
      </c>
      <c r="B25" s="34" t="s">
        <v>15</v>
      </c>
      <c r="C25" s="57">
        <v>1350</v>
      </c>
      <c r="E25" s="5"/>
      <c r="F25" s="5"/>
      <c r="G25" s="5"/>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row>
    <row r="26" spans="1:252" ht="16.5" customHeight="1" x14ac:dyDescent="0.25">
      <c r="A26" s="31">
        <v>43847</v>
      </c>
      <c r="B26" s="34" t="s">
        <v>28</v>
      </c>
      <c r="C26" s="57">
        <v>50</v>
      </c>
      <c r="E26" s="5"/>
      <c r="F26" s="5"/>
      <c r="G26" s="5"/>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row>
    <row r="27" spans="1:252" ht="16.5" customHeight="1" x14ac:dyDescent="0.25">
      <c r="A27" s="31">
        <v>43847</v>
      </c>
      <c r="B27" s="34" t="s">
        <v>10</v>
      </c>
      <c r="C27" s="57">
        <v>1944</v>
      </c>
      <c r="E27" s="5"/>
      <c r="F27" s="5"/>
      <c r="G27" s="5"/>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row>
    <row r="28" spans="1:252" ht="16.5" customHeight="1" x14ac:dyDescent="0.25">
      <c r="A28" s="31">
        <v>43850</v>
      </c>
      <c r="B28" s="34" t="s">
        <v>29</v>
      </c>
      <c r="C28" s="57">
        <v>100</v>
      </c>
      <c r="E28" s="5"/>
      <c r="F28" s="5"/>
      <c r="G28" s="5"/>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row>
    <row r="29" spans="1:252" ht="16.5" customHeight="1" x14ac:dyDescent="0.25">
      <c r="A29" s="31">
        <v>43850</v>
      </c>
      <c r="B29" s="34" t="s">
        <v>30</v>
      </c>
      <c r="C29" s="57">
        <v>100</v>
      </c>
      <c r="E29" s="5"/>
      <c r="F29" s="5"/>
      <c r="G29" s="5"/>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row>
    <row r="30" spans="1:252" ht="16.5" customHeight="1" x14ac:dyDescent="0.25">
      <c r="A30" s="31">
        <v>43850</v>
      </c>
      <c r="B30" s="34" t="s">
        <v>15</v>
      </c>
      <c r="C30" s="57">
        <v>50</v>
      </c>
      <c r="E30" s="5"/>
      <c r="F30" s="5"/>
      <c r="G30" s="5"/>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row>
    <row r="31" spans="1:252" ht="16.5" customHeight="1" x14ac:dyDescent="0.25">
      <c r="A31" s="31">
        <v>43850</v>
      </c>
      <c r="B31" s="34" t="s">
        <v>10</v>
      </c>
      <c r="C31" s="57">
        <v>2480.54</v>
      </c>
      <c r="E31" s="5"/>
      <c r="F31" s="5"/>
      <c r="G31" s="5"/>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row>
    <row r="32" spans="1:252" ht="16.5" customHeight="1" x14ac:dyDescent="0.25">
      <c r="A32" s="31">
        <v>43851</v>
      </c>
      <c r="B32" s="34" t="s">
        <v>13</v>
      </c>
      <c r="C32" s="57">
        <v>200</v>
      </c>
      <c r="E32" s="5"/>
      <c r="F32" s="5"/>
      <c r="G32" s="5"/>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row>
    <row r="33" spans="1:252" ht="16.5" customHeight="1" x14ac:dyDescent="0.25">
      <c r="A33" s="31">
        <v>43851</v>
      </c>
      <c r="B33" s="34" t="s">
        <v>10</v>
      </c>
      <c r="C33" s="58">
        <v>972</v>
      </c>
      <c r="E33" s="5"/>
      <c r="F33" s="5"/>
      <c r="G33" s="5"/>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row>
    <row r="34" spans="1:252" ht="16.5" customHeight="1" x14ac:dyDescent="0.25">
      <c r="A34" s="31">
        <v>43852</v>
      </c>
      <c r="B34" s="34" t="s">
        <v>10</v>
      </c>
      <c r="C34" s="57">
        <v>5394.6</v>
      </c>
      <c r="E34" s="5"/>
      <c r="F34" s="5"/>
      <c r="G34" s="5"/>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row>
    <row r="35" spans="1:252" ht="16.5" customHeight="1" x14ac:dyDescent="0.25">
      <c r="A35" s="31">
        <v>43852</v>
      </c>
      <c r="B35" s="34" t="s">
        <v>17</v>
      </c>
      <c r="C35" s="57">
        <v>30000</v>
      </c>
      <c r="E35" s="5"/>
      <c r="F35" s="5"/>
      <c r="G35" s="5"/>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row>
    <row r="36" spans="1:252" ht="16.5" customHeight="1" x14ac:dyDescent="0.25">
      <c r="A36" s="31">
        <v>43854</v>
      </c>
      <c r="B36" s="34" t="s">
        <v>17</v>
      </c>
      <c r="C36" s="57">
        <v>20000</v>
      </c>
      <c r="E36" s="5"/>
      <c r="F36" s="5"/>
      <c r="G36" s="5"/>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row>
    <row r="37" spans="1:252" ht="16.5" customHeight="1" x14ac:dyDescent="0.25">
      <c r="A37" s="31">
        <v>43854</v>
      </c>
      <c r="B37" s="34" t="s">
        <v>10</v>
      </c>
      <c r="C37" s="57">
        <v>97.2</v>
      </c>
      <c r="E37" s="5"/>
      <c r="F37" s="5"/>
      <c r="G37" s="5"/>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row>
    <row r="38" spans="1:252" ht="16.5" customHeight="1" x14ac:dyDescent="0.25">
      <c r="A38" s="31">
        <v>43857</v>
      </c>
      <c r="B38" s="34" t="s">
        <v>33</v>
      </c>
      <c r="C38" s="57">
        <v>500</v>
      </c>
      <c r="E38" s="5"/>
      <c r="F38" s="5"/>
      <c r="G38" s="5"/>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row>
    <row r="39" spans="1:252" ht="16.5" customHeight="1" x14ac:dyDescent="0.25">
      <c r="A39" s="31">
        <v>43857</v>
      </c>
      <c r="B39" s="34" t="s">
        <v>13</v>
      </c>
      <c r="C39" s="57">
        <v>100</v>
      </c>
      <c r="E39" s="5"/>
      <c r="F39" s="5"/>
      <c r="G39" s="5"/>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row>
    <row r="40" spans="1:252" ht="16.5" customHeight="1" x14ac:dyDescent="0.25">
      <c r="A40" s="31">
        <v>43857</v>
      </c>
      <c r="B40" s="34" t="s">
        <v>32</v>
      </c>
      <c r="C40" s="57">
        <v>200</v>
      </c>
      <c r="E40" s="5"/>
      <c r="F40" s="5"/>
      <c r="G40" s="5"/>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row>
    <row r="41" spans="1:252" ht="16.5" customHeight="1" x14ac:dyDescent="0.25">
      <c r="A41" s="31">
        <v>43857</v>
      </c>
      <c r="B41" s="34" t="s">
        <v>31</v>
      </c>
      <c r="C41" s="57">
        <v>60</v>
      </c>
      <c r="E41" s="5"/>
      <c r="F41" s="5"/>
      <c r="G41" s="5"/>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row>
    <row r="42" spans="1:252" ht="14.25" customHeight="1" x14ac:dyDescent="0.25">
      <c r="A42" s="31">
        <v>43857</v>
      </c>
      <c r="B42" s="34" t="s">
        <v>10</v>
      </c>
      <c r="C42" s="57">
        <v>2430</v>
      </c>
      <c r="E42" s="5"/>
      <c r="F42" s="5"/>
      <c r="G42" s="5"/>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row>
    <row r="43" spans="1:252" ht="16.5" customHeight="1" x14ac:dyDescent="0.25">
      <c r="A43" s="31">
        <v>43857</v>
      </c>
      <c r="B43" s="34" t="s">
        <v>15</v>
      </c>
      <c r="C43" s="57">
        <v>150</v>
      </c>
      <c r="E43" s="5"/>
      <c r="F43" s="5"/>
      <c r="G43" s="5"/>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row>
    <row r="44" spans="1:252" ht="16.5" customHeight="1" x14ac:dyDescent="0.25">
      <c r="A44" s="31">
        <v>43858</v>
      </c>
      <c r="B44" s="34" t="s">
        <v>34</v>
      </c>
      <c r="C44" s="57">
        <v>1000</v>
      </c>
      <c r="E44" s="5"/>
      <c r="F44" s="5"/>
      <c r="G44" s="5"/>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8"/>
      <c r="HQ44" s="8"/>
      <c r="HR44" s="8"/>
      <c r="HS44" s="8"/>
      <c r="HT44" s="8"/>
      <c r="HU44" s="8"/>
      <c r="HV44" s="8"/>
      <c r="HW44" s="8"/>
      <c r="HX44" s="8"/>
      <c r="HY44" s="8"/>
      <c r="HZ44" s="8"/>
      <c r="IA44" s="8"/>
      <c r="IB44" s="8"/>
      <c r="IC44" s="8"/>
      <c r="ID44" s="8"/>
      <c r="IE44" s="8"/>
      <c r="IF44" s="8"/>
      <c r="IG44" s="8"/>
      <c r="IH44" s="8"/>
      <c r="II44" s="8"/>
      <c r="IJ44" s="8"/>
      <c r="IK44" s="8"/>
      <c r="IL44" s="8"/>
      <c r="IM44" s="8"/>
      <c r="IN44" s="8"/>
      <c r="IO44" s="8"/>
      <c r="IP44" s="8"/>
      <c r="IQ44" s="8"/>
      <c r="IR44" s="8"/>
    </row>
    <row r="45" spans="1:252" ht="16.5" customHeight="1" x14ac:dyDescent="0.25">
      <c r="A45" s="31">
        <v>43858</v>
      </c>
      <c r="B45" s="34" t="s">
        <v>13</v>
      </c>
      <c r="C45" s="57">
        <v>500</v>
      </c>
      <c r="E45" s="5"/>
      <c r="F45" s="5"/>
      <c r="G45" s="5"/>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8"/>
      <c r="HQ45" s="8"/>
      <c r="HR45" s="8"/>
      <c r="HS45" s="8"/>
      <c r="HT45" s="8"/>
      <c r="HU45" s="8"/>
      <c r="HV45" s="8"/>
      <c r="HW45" s="8"/>
      <c r="HX45" s="8"/>
      <c r="HY45" s="8"/>
      <c r="HZ45" s="8"/>
      <c r="IA45" s="8"/>
      <c r="IB45" s="8"/>
      <c r="IC45" s="8"/>
      <c r="ID45" s="8"/>
      <c r="IE45" s="8"/>
      <c r="IF45" s="8"/>
      <c r="IG45" s="8"/>
      <c r="IH45" s="8"/>
      <c r="II45" s="8"/>
      <c r="IJ45" s="8"/>
      <c r="IK45" s="8"/>
      <c r="IL45" s="8"/>
      <c r="IM45" s="8"/>
      <c r="IN45" s="8"/>
      <c r="IO45" s="8"/>
      <c r="IP45" s="8"/>
      <c r="IQ45" s="8"/>
      <c r="IR45" s="8"/>
    </row>
    <row r="46" spans="1:252" ht="16.5" customHeight="1" x14ac:dyDescent="0.25">
      <c r="A46" s="31">
        <v>43858</v>
      </c>
      <c r="B46" s="34" t="s">
        <v>18</v>
      </c>
      <c r="C46" s="57">
        <v>8000</v>
      </c>
      <c r="E46" s="5"/>
      <c r="F46" s="5"/>
      <c r="G46" s="5"/>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8"/>
      <c r="HQ46" s="8"/>
      <c r="HR46" s="8"/>
      <c r="HS46" s="8"/>
      <c r="HT46" s="8"/>
      <c r="HU46" s="8"/>
      <c r="HV46" s="8"/>
      <c r="HW46" s="8"/>
      <c r="HX46" s="8"/>
      <c r="HY46" s="8"/>
      <c r="HZ46" s="8"/>
      <c r="IA46" s="8"/>
      <c r="IB46" s="8"/>
      <c r="IC46" s="8"/>
      <c r="ID46" s="8"/>
      <c r="IE46" s="8"/>
      <c r="IF46" s="8"/>
      <c r="IG46" s="8"/>
      <c r="IH46" s="8"/>
      <c r="II46" s="8"/>
      <c r="IJ46" s="8"/>
      <c r="IK46" s="8"/>
      <c r="IL46" s="8"/>
      <c r="IM46" s="8"/>
      <c r="IN46" s="8"/>
      <c r="IO46" s="8"/>
      <c r="IP46" s="8"/>
      <c r="IQ46" s="8"/>
      <c r="IR46" s="8"/>
    </row>
    <row r="47" spans="1:252" ht="16.5" customHeight="1" x14ac:dyDescent="0.25">
      <c r="A47" s="31">
        <v>43859</v>
      </c>
      <c r="B47" s="34" t="s">
        <v>35</v>
      </c>
      <c r="C47" s="57">
        <v>1000</v>
      </c>
      <c r="E47" s="5"/>
      <c r="F47" s="5"/>
      <c r="G47" s="5"/>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row>
    <row r="48" spans="1:252" ht="16.5" customHeight="1" x14ac:dyDescent="0.25">
      <c r="A48" s="31">
        <v>43859</v>
      </c>
      <c r="B48" s="34" t="s">
        <v>10</v>
      </c>
      <c r="C48" s="57">
        <v>973.94</v>
      </c>
      <c r="E48" s="5"/>
      <c r="F48" s="5"/>
      <c r="G48" s="5"/>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c r="HS48" s="8"/>
      <c r="HT48" s="8"/>
      <c r="HU48" s="8"/>
      <c r="HV48" s="8"/>
      <c r="HW48" s="8"/>
      <c r="HX48" s="8"/>
      <c r="HY48" s="8"/>
      <c r="HZ48" s="8"/>
      <c r="IA48" s="8"/>
      <c r="IB48" s="8"/>
      <c r="IC48" s="8"/>
      <c r="ID48" s="8"/>
      <c r="IE48" s="8"/>
      <c r="IF48" s="8"/>
      <c r="IG48" s="8"/>
      <c r="IH48" s="8"/>
      <c r="II48" s="8"/>
      <c r="IJ48" s="8"/>
      <c r="IK48" s="8"/>
      <c r="IL48" s="8"/>
      <c r="IM48" s="8"/>
      <c r="IN48" s="8"/>
      <c r="IO48" s="8"/>
      <c r="IP48" s="8"/>
      <c r="IQ48" s="8"/>
      <c r="IR48" s="8"/>
    </row>
    <row r="49" spans="1:252" ht="16.5" customHeight="1" x14ac:dyDescent="0.25">
      <c r="A49" s="31">
        <v>43860</v>
      </c>
      <c r="B49" s="34" t="s">
        <v>10</v>
      </c>
      <c r="C49" s="57">
        <v>972</v>
      </c>
      <c r="E49" s="5"/>
      <c r="F49" s="5"/>
      <c r="G49" s="5"/>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8"/>
      <c r="HQ49" s="8"/>
      <c r="HR49" s="8"/>
      <c r="HS49" s="8"/>
      <c r="HT49" s="8"/>
      <c r="HU49" s="8"/>
      <c r="HV49" s="8"/>
      <c r="HW49" s="8"/>
      <c r="HX49" s="8"/>
      <c r="HY49" s="8"/>
      <c r="HZ49" s="8"/>
      <c r="IA49" s="8"/>
      <c r="IB49" s="8"/>
      <c r="IC49" s="8"/>
      <c r="ID49" s="8"/>
      <c r="IE49" s="8"/>
      <c r="IF49" s="8"/>
      <c r="IG49" s="8"/>
      <c r="IH49" s="8"/>
      <c r="II49" s="8"/>
      <c r="IJ49" s="8"/>
      <c r="IK49" s="8"/>
      <c r="IL49" s="8"/>
      <c r="IM49" s="8"/>
      <c r="IN49" s="8"/>
      <c r="IO49" s="8"/>
      <c r="IP49" s="8"/>
      <c r="IQ49" s="8"/>
      <c r="IR49" s="8"/>
    </row>
    <row r="50" spans="1:252" ht="16.5" customHeight="1" x14ac:dyDescent="0.25">
      <c r="A50" s="31">
        <v>43860</v>
      </c>
      <c r="B50" s="34" t="s">
        <v>13</v>
      </c>
      <c r="C50" s="57">
        <v>800</v>
      </c>
      <c r="E50" s="5"/>
      <c r="F50" s="5"/>
      <c r="G50" s="5"/>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c r="HO50" s="8"/>
      <c r="HP50" s="8"/>
      <c r="HQ50" s="8"/>
      <c r="HR50" s="8"/>
      <c r="HS50" s="8"/>
      <c r="HT50" s="8"/>
      <c r="HU50" s="8"/>
      <c r="HV50" s="8"/>
      <c r="HW50" s="8"/>
      <c r="HX50" s="8"/>
      <c r="HY50" s="8"/>
      <c r="HZ50" s="8"/>
      <c r="IA50" s="8"/>
      <c r="IB50" s="8"/>
      <c r="IC50" s="8"/>
      <c r="ID50" s="8"/>
      <c r="IE50" s="8"/>
      <c r="IF50" s="8"/>
      <c r="IG50" s="8"/>
      <c r="IH50" s="8"/>
      <c r="II50" s="8"/>
      <c r="IJ50" s="8"/>
      <c r="IK50" s="8"/>
      <c r="IL50" s="8"/>
      <c r="IM50" s="8"/>
      <c r="IN50" s="8"/>
      <c r="IO50" s="8"/>
      <c r="IP50" s="8"/>
      <c r="IQ50" s="8"/>
      <c r="IR50" s="8"/>
    </row>
    <row r="51" spans="1:252" ht="16.5" customHeight="1" x14ac:dyDescent="0.25">
      <c r="A51" s="31">
        <v>43861</v>
      </c>
      <c r="B51" s="34" t="s">
        <v>13</v>
      </c>
      <c r="C51" s="59">
        <v>100</v>
      </c>
      <c r="E51" s="5"/>
      <c r="F51" s="5"/>
      <c r="G51" s="5"/>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c r="HA51" s="8"/>
      <c r="HB51" s="8"/>
      <c r="HC51" s="8"/>
      <c r="HD51" s="8"/>
      <c r="HE51" s="8"/>
      <c r="HF51" s="8"/>
      <c r="HG51" s="8"/>
      <c r="HH51" s="8"/>
      <c r="HI51" s="8"/>
      <c r="HJ51" s="8"/>
      <c r="HK51" s="8"/>
      <c r="HL51" s="8"/>
      <c r="HM51" s="8"/>
      <c r="HN51" s="8"/>
      <c r="HO51" s="8"/>
      <c r="HP51" s="8"/>
      <c r="HQ51" s="8"/>
      <c r="HR51" s="8"/>
      <c r="HS51" s="8"/>
      <c r="HT51" s="8"/>
      <c r="HU51" s="8"/>
      <c r="HV51" s="8"/>
      <c r="HW51" s="8"/>
      <c r="HX51" s="8"/>
      <c r="HY51" s="8"/>
      <c r="HZ51" s="8"/>
      <c r="IA51" s="8"/>
      <c r="IB51" s="8"/>
      <c r="IC51" s="8"/>
      <c r="ID51" s="8"/>
      <c r="IE51" s="8"/>
      <c r="IF51" s="8"/>
      <c r="IG51" s="8"/>
      <c r="IH51" s="8"/>
      <c r="II51" s="8"/>
      <c r="IJ51" s="8"/>
      <c r="IK51" s="8"/>
      <c r="IL51" s="8"/>
      <c r="IM51" s="8"/>
      <c r="IN51" s="8"/>
      <c r="IO51" s="8"/>
      <c r="IP51" s="8"/>
      <c r="IQ51" s="8"/>
      <c r="IR51" s="8"/>
    </row>
    <row r="52" spans="1:252" ht="15" customHeight="1" x14ac:dyDescent="0.25">
      <c r="A52" s="31">
        <v>43861</v>
      </c>
      <c r="B52" s="34" t="s">
        <v>36</v>
      </c>
      <c r="C52" s="59">
        <v>500</v>
      </c>
      <c r="E52" s="5"/>
      <c r="F52" s="5"/>
      <c r="G52" s="5"/>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c r="HA52" s="8"/>
      <c r="HB52" s="8"/>
      <c r="HC52" s="8"/>
      <c r="HD52" s="8"/>
      <c r="HE52" s="8"/>
      <c r="HF52" s="8"/>
      <c r="HG52" s="8"/>
      <c r="HH52" s="8"/>
      <c r="HI52" s="8"/>
      <c r="HJ52" s="8"/>
      <c r="HK52" s="8"/>
      <c r="HL52" s="8"/>
      <c r="HM52" s="8"/>
      <c r="HN52" s="8"/>
      <c r="HO52" s="8"/>
      <c r="HP52" s="8"/>
      <c r="HQ52" s="8"/>
      <c r="HR52" s="8"/>
      <c r="HS52" s="8"/>
      <c r="HT52" s="8"/>
      <c r="HU52" s="8"/>
      <c r="HV52" s="8"/>
      <c r="HW52" s="8"/>
      <c r="HX52" s="8"/>
      <c r="HY52" s="8"/>
      <c r="HZ52" s="8"/>
      <c r="IA52" s="8"/>
      <c r="IB52" s="8"/>
      <c r="IC52" s="8"/>
      <c r="ID52" s="8"/>
      <c r="IE52" s="8"/>
      <c r="IF52" s="8"/>
      <c r="IG52" s="8"/>
      <c r="IH52" s="8"/>
      <c r="II52" s="8"/>
      <c r="IJ52" s="8"/>
      <c r="IK52" s="8"/>
      <c r="IL52" s="8"/>
      <c r="IM52" s="8"/>
      <c r="IN52" s="8"/>
      <c r="IO52" s="8"/>
      <c r="IP52" s="8"/>
      <c r="IQ52" s="8"/>
      <c r="IR52" s="8"/>
    </row>
    <row r="53" spans="1:252" ht="16.5" customHeight="1" thickBot="1" x14ac:dyDescent="0.3">
      <c r="A53" s="31"/>
      <c r="B53" s="34"/>
      <c r="C53" s="57"/>
      <c r="E53" s="5"/>
      <c r="F53" s="5"/>
      <c r="G53" s="5"/>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c r="HF53" s="8"/>
      <c r="HG53" s="8"/>
      <c r="HH53" s="8"/>
      <c r="HI53" s="8"/>
      <c r="HJ53" s="8"/>
      <c r="HK53" s="8"/>
      <c r="HL53" s="8"/>
      <c r="HM53" s="8"/>
      <c r="HN53" s="8"/>
      <c r="HO53" s="8"/>
      <c r="HP53" s="8"/>
      <c r="HQ53" s="8"/>
      <c r="HR53" s="8"/>
      <c r="HS53" s="8"/>
      <c r="HT53" s="8"/>
      <c r="HU53" s="8"/>
      <c r="HV53" s="8"/>
      <c r="HW53" s="8"/>
      <c r="HX53" s="8"/>
      <c r="HY53" s="8"/>
      <c r="HZ53" s="8"/>
      <c r="IA53" s="8"/>
      <c r="IB53" s="8"/>
      <c r="IC53" s="8"/>
      <c r="ID53" s="8"/>
      <c r="IE53" s="8"/>
      <c r="IF53" s="8"/>
      <c r="IG53" s="8"/>
      <c r="IH53" s="8"/>
      <c r="II53" s="8"/>
      <c r="IJ53" s="8"/>
      <c r="IK53" s="8"/>
      <c r="IL53" s="8"/>
      <c r="IM53" s="8"/>
      <c r="IN53" s="8"/>
      <c r="IO53" s="8"/>
      <c r="IP53" s="8"/>
      <c r="IQ53" s="8"/>
      <c r="IR53" s="8"/>
    </row>
    <row r="54" spans="1:252" ht="27.75" customHeight="1" thickBot="1" x14ac:dyDescent="0.3">
      <c r="A54" s="7"/>
      <c r="B54" s="35" t="s">
        <v>2</v>
      </c>
      <c r="C54" s="19">
        <f>SUM(C6:C53)</f>
        <v>477818.93</v>
      </c>
      <c r="E54" s="8"/>
      <c r="F54" s="28"/>
      <c r="G54" s="8"/>
    </row>
    <row r="56" spans="1:252" ht="38.25" customHeight="1" x14ac:dyDescent="0.25">
      <c r="B56" s="45" t="s">
        <v>9</v>
      </c>
    </row>
    <row r="57" spans="1:252" ht="32.25" customHeight="1" x14ac:dyDescent="0.25">
      <c r="A57" s="48">
        <v>43844</v>
      </c>
      <c r="B57" s="49" t="s">
        <v>37</v>
      </c>
      <c r="C57" s="50" t="s">
        <v>38</v>
      </c>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8"/>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row>
    <row r="58" spans="1:252" ht="21.75" customHeight="1" x14ac:dyDescent="0.25">
      <c r="A58" s="48">
        <v>43847</v>
      </c>
      <c r="B58" s="49" t="s">
        <v>39</v>
      </c>
      <c r="C58" s="50" t="s">
        <v>40</v>
      </c>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8"/>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row>
    <row r="59" spans="1:252" ht="30" customHeight="1" x14ac:dyDescent="0.25">
      <c r="A59" s="48">
        <v>43847</v>
      </c>
      <c r="B59" s="49" t="s">
        <v>41</v>
      </c>
      <c r="C59" s="50" t="s">
        <v>42</v>
      </c>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row>
    <row r="60" spans="1:252" ht="18.75" customHeight="1" x14ac:dyDescent="0.25">
      <c r="A60" s="48">
        <v>43850</v>
      </c>
      <c r="B60" s="49" t="s">
        <v>43</v>
      </c>
      <c r="C60" s="50" t="s">
        <v>44</v>
      </c>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row>
    <row r="61" spans="1:252" ht="24.75" customHeight="1" x14ac:dyDescent="0.25">
      <c r="A61" s="48">
        <v>43850</v>
      </c>
      <c r="B61" s="49" t="s">
        <v>45</v>
      </c>
      <c r="C61" s="50" t="s">
        <v>46</v>
      </c>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8"/>
      <c r="EV61" s="8"/>
      <c r="EW61" s="8"/>
      <c r="EX61" s="8"/>
      <c r="EY61" s="8"/>
      <c r="EZ61" s="8"/>
      <c r="FA61" s="8"/>
      <c r="FB61" s="8"/>
      <c r="FC61" s="8"/>
      <c r="FD61" s="8"/>
      <c r="FE61" s="8"/>
      <c r="FF61" s="8"/>
      <c r="FG61" s="8"/>
      <c r="FH61" s="8"/>
      <c r="FI61" s="8"/>
      <c r="FJ61" s="8"/>
      <c r="FK61" s="8"/>
      <c r="FL61" s="8"/>
      <c r="FM61" s="8"/>
      <c r="FN61" s="8"/>
      <c r="FO61" s="8"/>
      <c r="FP61" s="8"/>
      <c r="FQ61" s="8"/>
      <c r="FR61" s="8"/>
      <c r="FS61" s="8"/>
      <c r="FT61" s="8"/>
      <c r="FU61" s="8"/>
      <c r="FV61" s="8"/>
      <c r="FW61" s="8"/>
      <c r="FX61" s="8"/>
      <c r="FY61" s="8"/>
      <c r="FZ61" s="8"/>
      <c r="GA61" s="8"/>
      <c r="GB61" s="8"/>
      <c r="GC61" s="8"/>
      <c r="GD61" s="8"/>
      <c r="GE61" s="8"/>
      <c r="GF61" s="8"/>
      <c r="GG61" s="8"/>
      <c r="GH61" s="8"/>
      <c r="GI61" s="8"/>
      <c r="GJ61" s="8"/>
      <c r="GK61" s="8"/>
      <c r="GL61" s="8"/>
      <c r="GM61" s="8"/>
      <c r="GN61" s="8"/>
      <c r="GO61" s="8"/>
      <c r="GP61" s="8"/>
      <c r="GQ61" s="8"/>
      <c r="GR61" s="8"/>
      <c r="GS61" s="8"/>
      <c r="GT61" s="8"/>
      <c r="GU61" s="8"/>
      <c r="GV61" s="8"/>
      <c r="GW61" s="8"/>
      <c r="GX61" s="8"/>
      <c r="GY61" s="8"/>
      <c r="GZ61" s="8"/>
      <c r="HA61" s="8"/>
      <c r="HB61" s="8"/>
      <c r="HC61" s="8"/>
      <c r="HD61" s="8"/>
      <c r="HE61" s="8"/>
      <c r="HF61" s="8"/>
      <c r="HG61" s="8"/>
      <c r="HH61" s="8"/>
      <c r="HI61" s="8"/>
      <c r="HJ61" s="8"/>
      <c r="HK61" s="8"/>
      <c r="HL61" s="8"/>
      <c r="HM61" s="8"/>
      <c r="HN61" s="8"/>
      <c r="HO61" s="8"/>
      <c r="HP61" s="8"/>
      <c r="HQ61" s="8"/>
      <c r="HR61" s="8"/>
      <c r="HS61" s="8"/>
      <c r="HT61" s="8"/>
      <c r="HU61" s="8"/>
      <c r="HV61" s="8"/>
      <c r="HW61" s="8"/>
      <c r="HX61" s="8"/>
      <c r="HY61" s="8"/>
      <c r="HZ61" s="8"/>
      <c r="IA61" s="8"/>
      <c r="IB61" s="8"/>
      <c r="IC61" s="8"/>
      <c r="ID61" s="8"/>
      <c r="IE61" s="8"/>
      <c r="IF61" s="8"/>
      <c r="IG61" s="8"/>
      <c r="IH61" s="8"/>
      <c r="II61" s="8"/>
      <c r="IJ61" s="8"/>
      <c r="IK61" s="8"/>
      <c r="IL61" s="8"/>
      <c r="IM61" s="8"/>
      <c r="IN61" s="8"/>
      <c r="IO61" s="8"/>
      <c r="IP61" s="8"/>
      <c r="IQ61" s="8"/>
      <c r="IR61" s="8"/>
    </row>
    <row r="62" spans="1:252" ht="19.5" customHeight="1" x14ac:dyDescent="0.25">
      <c r="A62" s="48">
        <v>43850</v>
      </c>
      <c r="B62" s="49" t="s">
        <v>47</v>
      </c>
      <c r="C62" s="50" t="s">
        <v>44</v>
      </c>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8"/>
      <c r="EV62" s="8"/>
      <c r="EW62" s="8"/>
      <c r="EX62" s="8"/>
      <c r="EY62" s="8"/>
      <c r="EZ62" s="8"/>
      <c r="FA62" s="8"/>
      <c r="FB62" s="8"/>
      <c r="FC62" s="8"/>
      <c r="FD62" s="8"/>
      <c r="FE62" s="8"/>
      <c r="FF62" s="8"/>
      <c r="FG62" s="8"/>
      <c r="FH62" s="8"/>
      <c r="FI62" s="8"/>
      <c r="FJ62" s="8"/>
      <c r="FK62" s="8"/>
      <c r="FL62" s="8"/>
      <c r="FM62" s="8"/>
      <c r="FN62" s="8"/>
      <c r="FO62" s="8"/>
      <c r="FP62" s="8"/>
      <c r="FQ62" s="8"/>
      <c r="FR62" s="8"/>
      <c r="FS62" s="8"/>
      <c r="FT62" s="8"/>
      <c r="FU62" s="8"/>
      <c r="FV62" s="8"/>
      <c r="FW62" s="8"/>
      <c r="FX62" s="8"/>
      <c r="FY62" s="8"/>
      <c r="FZ62" s="8"/>
      <c r="GA62" s="8"/>
      <c r="GB62" s="8"/>
      <c r="GC62" s="8"/>
      <c r="GD62" s="8"/>
      <c r="GE62" s="8"/>
      <c r="GF62" s="8"/>
      <c r="GG62" s="8"/>
      <c r="GH62" s="8"/>
      <c r="GI62" s="8"/>
      <c r="GJ62" s="8"/>
      <c r="GK62" s="8"/>
      <c r="GL62" s="8"/>
      <c r="GM62" s="8"/>
      <c r="GN62" s="8"/>
      <c r="GO62" s="8"/>
      <c r="GP62" s="8"/>
      <c r="GQ62" s="8"/>
      <c r="GR62" s="8"/>
      <c r="GS62" s="8"/>
      <c r="GT62" s="8"/>
      <c r="GU62" s="8"/>
      <c r="GV62" s="8"/>
      <c r="GW62" s="8"/>
      <c r="GX62" s="8"/>
      <c r="GY62" s="8"/>
      <c r="GZ62" s="8"/>
      <c r="HA62" s="8"/>
      <c r="HB62" s="8"/>
      <c r="HC62" s="8"/>
      <c r="HD62" s="8"/>
      <c r="HE62" s="8"/>
      <c r="HF62" s="8"/>
      <c r="HG62" s="8"/>
      <c r="HH62" s="8"/>
      <c r="HI62" s="8"/>
      <c r="HJ62" s="8"/>
      <c r="HK62" s="8"/>
      <c r="HL62" s="8"/>
      <c r="HM62" s="8"/>
      <c r="HN62" s="8"/>
      <c r="HO62" s="8"/>
      <c r="HP62" s="8"/>
      <c r="HQ62" s="8"/>
      <c r="HR62" s="8"/>
      <c r="HS62" s="8"/>
      <c r="HT62" s="8"/>
      <c r="HU62" s="8"/>
      <c r="HV62" s="8"/>
      <c r="HW62" s="8"/>
      <c r="HX62" s="8"/>
      <c r="HY62" s="8"/>
      <c r="HZ62" s="8"/>
      <c r="IA62" s="8"/>
      <c r="IB62" s="8"/>
      <c r="IC62" s="8"/>
      <c r="ID62" s="8"/>
      <c r="IE62" s="8"/>
      <c r="IF62" s="8"/>
      <c r="IG62" s="8"/>
      <c r="IH62" s="8"/>
      <c r="II62" s="8"/>
      <c r="IJ62" s="8"/>
      <c r="IK62" s="8"/>
      <c r="IL62" s="8"/>
      <c r="IM62" s="8"/>
      <c r="IN62" s="8"/>
      <c r="IO62" s="8"/>
      <c r="IP62" s="8"/>
      <c r="IQ62" s="8"/>
      <c r="IR62" s="8"/>
    </row>
    <row r="63" spans="1:252" ht="23.25" customHeight="1" x14ac:dyDescent="0.25">
      <c r="A63" s="48">
        <v>43850</v>
      </c>
      <c r="B63" s="49" t="s">
        <v>48</v>
      </c>
      <c r="C63" s="50" t="s">
        <v>49</v>
      </c>
      <c r="E63" s="8"/>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8"/>
      <c r="EV63" s="8"/>
      <c r="EW63" s="8"/>
      <c r="EX63" s="8"/>
      <c r="EY63" s="8"/>
      <c r="EZ63" s="8"/>
      <c r="FA63" s="8"/>
      <c r="FB63" s="8"/>
      <c r="FC63" s="8"/>
      <c r="FD63" s="8"/>
      <c r="FE63" s="8"/>
      <c r="FF63" s="8"/>
      <c r="FG63" s="8"/>
      <c r="FH63" s="8"/>
      <c r="FI63" s="8"/>
      <c r="FJ63" s="8"/>
      <c r="FK63" s="8"/>
      <c r="FL63" s="8"/>
      <c r="FM63" s="8"/>
      <c r="FN63" s="8"/>
      <c r="FO63" s="8"/>
      <c r="FP63" s="8"/>
      <c r="FQ63" s="8"/>
      <c r="FR63" s="8"/>
      <c r="FS63" s="8"/>
      <c r="FT63" s="8"/>
      <c r="FU63" s="8"/>
      <c r="FV63" s="8"/>
      <c r="FW63" s="8"/>
      <c r="FX63" s="8"/>
      <c r="FY63" s="8"/>
      <c r="FZ63" s="8"/>
      <c r="GA63" s="8"/>
      <c r="GB63" s="8"/>
      <c r="GC63" s="8"/>
      <c r="GD63" s="8"/>
      <c r="GE63" s="8"/>
      <c r="GF63" s="8"/>
      <c r="GG63" s="8"/>
      <c r="GH63" s="8"/>
      <c r="GI63" s="8"/>
      <c r="GJ63" s="8"/>
      <c r="GK63" s="8"/>
      <c r="GL63" s="8"/>
      <c r="GM63" s="8"/>
      <c r="GN63" s="8"/>
      <c r="GO63" s="8"/>
      <c r="GP63" s="8"/>
      <c r="GQ63" s="8"/>
      <c r="GR63" s="8"/>
      <c r="GS63" s="8"/>
      <c r="GT63" s="8"/>
      <c r="GU63" s="8"/>
      <c r="GV63" s="8"/>
      <c r="GW63" s="8"/>
      <c r="GX63" s="8"/>
      <c r="GY63" s="8"/>
      <c r="GZ63" s="8"/>
      <c r="HA63" s="8"/>
      <c r="HB63" s="8"/>
      <c r="HC63" s="8"/>
      <c r="HD63" s="8"/>
      <c r="HE63" s="8"/>
      <c r="HF63" s="8"/>
      <c r="HG63" s="8"/>
      <c r="HH63" s="8"/>
      <c r="HI63" s="8"/>
      <c r="HJ63" s="8"/>
      <c r="HK63" s="8"/>
      <c r="HL63" s="8"/>
      <c r="HM63" s="8"/>
      <c r="HN63" s="8"/>
      <c r="HO63" s="8"/>
      <c r="HP63" s="8"/>
      <c r="HQ63" s="8"/>
      <c r="HR63" s="8"/>
      <c r="HS63" s="8"/>
      <c r="HT63" s="8"/>
      <c r="HU63" s="8"/>
      <c r="HV63" s="8"/>
      <c r="HW63" s="8"/>
      <c r="HX63" s="8"/>
      <c r="HY63" s="8"/>
      <c r="HZ63" s="8"/>
      <c r="IA63" s="8"/>
      <c r="IB63" s="8"/>
      <c r="IC63" s="8"/>
      <c r="ID63" s="8"/>
      <c r="IE63" s="8"/>
      <c r="IF63" s="8"/>
      <c r="IG63" s="8"/>
      <c r="IH63" s="8"/>
      <c r="II63" s="8"/>
      <c r="IJ63" s="8"/>
      <c r="IK63" s="8"/>
      <c r="IL63" s="8"/>
      <c r="IM63" s="8"/>
      <c r="IN63" s="8"/>
      <c r="IO63" s="8"/>
      <c r="IP63" s="8"/>
      <c r="IQ63" s="8"/>
      <c r="IR63" s="8"/>
    </row>
    <row r="64" spans="1:252" ht="27.75" customHeight="1" x14ac:dyDescent="0.25">
      <c r="A64" s="48">
        <v>43851</v>
      </c>
      <c r="B64" s="49" t="s">
        <v>50</v>
      </c>
      <c r="C64" s="50" t="s">
        <v>51</v>
      </c>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8"/>
      <c r="EV64" s="8"/>
      <c r="EW64" s="8"/>
      <c r="EX64" s="8"/>
      <c r="EY64" s="8"/>
      <c r="EZ64" s="8"/>
      <c r="FA64" s="8"/>
      <c r="FB64" s="8"/>
      <c r="FC64" s="8"/>
      <c r="FD64" s="8"/>
      <c r="FE64" s="8"/>
      <c r="FF64" s="8"/>
      <c r="FG64" s="8"/>
      <c r="FH64" s="8"/>
      <c r="FI64" s="8"/>
      <c r="FJ64" s="8"/>
      <c r="FK64" s="8"/>
      <c r="FL64" s="8"/>
      <c r="FM64" s="8"/>
      <c r="FN64" s="8"/>
      <c r="FO64" s="8"/>
      <c r="FP64" s="8"/>
      <c r="FQ64" s="8"/>
      <c r="FR64" s="8"/>
      <c r="FS64" s="8"/>
      <c r="FT64" s="8"/>
      <c r="FU64" s="8"/>
      <c r="FV64" s="8"/>
      <c r="FW64" s="8"/>
      <c r="FX64" s="8"/>
      <c r="FY64" s="8"/>
      <c r="FZ64" s="8"/>
      <c r="GA64" s="8"/>
      <c r="GB64" s="8"/>
      <c r="GC64" s="8"/>
      <c r="GD64" s="8"/>
      <c r="GE64" s="8"/>
      <c r="GF64" s="8"/>
      <c r="GG64" s="8"/>
      <c r="GH64" s="8"/>
      <c r="GI64" s="8"/>
      <c r="GJ64" s="8"/>
      <c r="GK64" s="8"/>
      <c r="GL64" s="8"/>
      <c r="GM64" s="8"/>
      <c r="GN64" s="8"/>
      <c r="GO64" s="8"/>
      <c r="GP64" s="8"/>
      <c r="GQ64" s="8"/>
      <c r="GR64" s="8"/>
      <c r="GS64" s="8"/>
      <c r="GT64" s="8"/>
      <c r="GU64" s="8"/>
      <c r="GV64" s="8"/>
      <c r="GW64" s="8"/>
      <c r="GX64" s="8"/>
      <c r="GY64" s="8"/>
      <c r="GZ64" s="8"/>
      <c r="HA64" s="8"/>
      <c r="HB64" s="8"/>
      <c r="HC64" s="8"/>
      <c r="HD64" s="8"/>
      <c r="HE64" s="8"/>
      <c r="HF64" s="8"/>
      <c r="HG64" s="8"/>
      <c r="HH64" s="8"/>
      <c r="HI64" s="8"/>
      <c r="HJ64" s="8"/>
      <c r="HK64" s="8"/>
      <c r="HL64" s="8"/>
      <c r="HM64" s="8"/>
      <c r="HN64" s="8"/>
      <c r="HO64" s="8"/>
      <c r="HP64" s="8"/>
      <c r="HQ64" s="8"/>
      <c r="HR64" s="8"/>
      <c r="HS64" s="8"/>
      <c r="HT64" s="8"/>
      <c r="HU64" s="8"/>
      <c r="HV64" s="8"/>
      <c r="HW64" s="8"/>
      <c r="HX64" s="8"/>
      <c r="HY64" s="8"/>
      <c r="HZ64" s="8"/>
      <c r="IA64" s="8"/>
      <c r="IB64" s="8"/>
      <c r="IC64" s="8"/>
      <c r="ID64" s="8"/>
      <c r="IE64" s="8"/>
      <c r="IF64" s="8"/>
      <c r="IG64" s="8"/>
      <c r="IH64" s="8"/>
      <c r="II64" s="8"/>
      <c r="IJ64" s="8"/>
      <c r="IK64" s="8"/>
      <c r="IL64" s="8"/>
      <c r="IM64" s="8"/>
      <c r="IN64" s="8"/>
      <c r="IO64" s="8"/>
      <c r="IP64" s="8"/>
      <c r="IQ64" s="8"/>
      <c r="IR64" s="8"/>
    </row>
    <row r="65" spans="1:252" ht="27.75" customHeight="1" x14ac:dyDescent="0.25">
      <c r="A65" s="48">
        <v>43851</v>
      </c>
      <c r="B65" s="49" t="s">
        <v>52</v>
      </c>
      <c r="C65" s="50" t="s">
        <v>53</v>
      </c>
      <c r="E65" s="8"/>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8"/>
      <c r="EV65" s="8"/>
      <c r="EW65" s="8"/>
      <c r="EX65" s="8"/>
      <c r="EY65" s="8"/>
      <c r="EZ65" s="8"/>
      <c r="FA65" s="8"/>
      <c r="FB65" s="8"/>
      <c r="FC65" s="8"/>
      <c r="FD65" s="8"/>
      <c r="FE65" s="8"/>
      <c r="FF65" s="8"/>
      <c r="FG65" s="8"/>
      <c r="FH65" s="8"/>
      <c r="FI65" s="8"/>
      <c r="FJ65" s="8"/>
      <c r="FK65" s="8"/>
      <c r="FL65" s="8"/>
      <c r="FM65" s="8"/>
      <c r="FN65" s="8"/>
      <c r="FO65" s="8"/>
      <c r="FP65" s="8"/>
      <c r="FQ65" s="8"/>
      <c r="FR65" s="8"/>
      <c r="FS65" s="8"/>
      <c r="FT65" s="8"/>
      <c r="FU65" s="8"/>
      <c r="FV65" s="8"/>
      <c r="FW65" s="8"/>
      <c r="FX65" s="8"/>
      <c r="FY65" s="8"/>
      <c r="FZ65" s="8"/>
      <c r="GA65" s="8"/>
      <c r="GB65" s="8"/>
      <c r="GC65" s="8"/>
      <c r="GD65" s="8"/>
      <c r="GE65" s="8"/>
      <c r="GF65" s="8"/>
      <c r="GG65" s="8"/>
      <c r="GH65" s="8"/>
      <c r="GI65" s="8"/>
      <c r="GJ65" s="8"/>
      <c r="GK65" s="8"/>
      <c r="GL65" s="8"/>
      <c r="GM65" s="8"/>
      <c r="GN65" s="8"/>
      <c r="GO65" s="8"/>
      <c r="GP65" s="8"/>
      <c r="GQ65" s="8"/>
      <c r="GR65" s="8"/>
      <c r="GS65" s="8"/>
      <c r="GT65" s="8"/>
      <c r="GU65" s="8"/>
      <c r="GV65" s="8"/>
      <c r="GW65" s="8"/>
      <c r="GX65" s="8"/>
      <c r="GY65" s="8"/>
      <c r="GZ65" s="8"/>
      <c r="HA65" s="8"/>
      <c r="HB65" s="8"/>
      <c r="HC65" s="8"/>
      <c r="HD65" s="8"/>
      <c r="HE65" s="8"/>
      <c r="HF65" s="8"/>
      <c r="HG65" s="8"/>
      <c r="HH65" s="8"/>
      <c r="HI65" s="8"/>
      <c r="HJ65" s="8"/>
      <c r="HK65" s="8"/>
      <c r="HL65" s="8"/>
      <c r="HM65" s="8"/>
      <c r="HN65" s="8"/>
      <c r="HO65" s="8"/>
      <c r="HP65" s="8"/>
      <c r="HQ65" s="8"/>
      <c r="HR65" s="8"/>
      <c r="HS65" s="8"/>
      <c r="HT65" s="8"/>
      <c r="HU65" s="8"/>
      <c r="HV65" s="8"/>
      <c r="HW65" s="8"/>
      <c r="HX65" s="8"/>
      <c r="HY65" s="8"/>
      <c r="HZ65" s="8"/>
      <c r="IA65" s="8"/>
      <c r="IB65" s="8"/>
      <c r="IC65" s="8"/>
      <c r="ID65" s="8"/>
      <c r="IE65" s="8"/>
      <c r="IF65" s="8"/>
      <c r="IG65" s="8"/>
      <c r="IH65" s="8"/>
      <c r="II65" s="8"/>
      <c r="IJ65" s="8"/>
      <c r="IK65" s="8"/>
      <c r="IL65" s="8"/>
      <c r="IM65" s="8"/>
      <c r="IN65" s="8"/>
      <c r="IO65" s="8"/>
      <c r="IP65" s="8"/>
      <c r="IQ65" s="8"/>
      <c r="IR65" s="8"/>
    </row>
    <row r="66" spans="1:252" ht="27.75" customHeight="1" x14ac:dyDescent="0.25">
      <c r="A66" s="48">
        <v>43852</v>
      </c>
      <c r="B66" s="49" t="s">
        <v>55</v>
      </c>
      <c r="C66" s="50" t="s">
        <v>54</v>
      </c>
      <c r="E66" s="8"/>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8"/>
      <c r="EV66" s="8"/>
      <c r="EW66" s="8"/>
      <c r="EX66" s="8"/>
      <c r="EY66" s="8"/>
      <c r="EZ66" s="8"/>
      <c r="FA66" s="8"/>
      <c r="FB66" s="8"/>
      <c r="FC66" s="8"/>
      <c r="FD66" s="8"/>
      <c r="FE66" s="8"/>
      <c r="FF66" s="8"/>
      <c r="FG66" s="8"/>
      <c r="FH66" s="8"/>
      <c r="FI66" s="8"/>
      <c r="FJ66" s="8"/>
      <c r="FK66" s="8"/>
      <c r="FL66" s="8"/>
      <c r="FM66" s="8"/>
      <c r="FN66" s="8"/>
      <c r="FO66" s="8"/>
      <c r="FP66" s="8"/>
      <c r="FQ66" s="8"/>
      <c r="FR66" s="8"/>
      <c r="FS66" s="8"/>
      <c r="FT66" s="8"/>
      <c r="FU66" s="8"/>
      <c r="FV66" s="8"/>
      <c r="FW66" s="8"/>
      <c r="FX66" s="8"/>
      <c r="FY66" s="8"/>
      <c r="FZ66" s="8"/>
      <c r="GA66" s="8"/>
      <c r="GB66" s="8"/>
      <c r="GC66" s="8"/>
      <c r="GD66" s="8"/>
      <c r="GE66" s="8"/>
      <c r="GF66" s="8"/>
      <c r="GG66" s="8"/>
      <c r="GH66" s="8"/>
      <c r="GI66" s="8"/>
      <c r="GJ66" s="8"/>
      <c r="GK66" s="8"/>
      <c r="GL66" s="8"/>
      <c r="GM66" s="8"/>
      <c r="GN66" s="8"/>
      <c r="GO66" s="8"/>
      <c r="GP66" s="8"/>
      <c r="GQ66" s="8"/>
      <c r="GR66" s="8"/>
      <c r="GS66" s="8"/>
      <c r="GT66" s="8"/>
      <c r="GU66" s="8"/>
      <c r="GV66" s="8"/>
      <c r="GW66" s="8"/>
      <c r="GX66" s="8"/>
      <c r="GY66" s="8"/>
      <c r="GZ66" s="8"/>
      <c r="HA66" s="8"/>
      <c r="HB66" s="8"/>
      <c r="HC66" s="8"/>
      <c r="HD66" s="8"/>
      <c r="HE66" s="8"/>
      <c r="HF66" s="8"/>
      <c r="HG66" s="8"/>
      <c r="HH66" s="8"/>
      <c r="HI66" s="8"/>
      <c r="HJ66" s="8"/>
      <c r="HK66" s="8"/>
      <c r="HL66" s="8"/>
      <c r="HM66" s="8"/>
      <c r="HN66" s="8"/>
      <c r="HO66" s="8"/>
      <c r="HP66" s="8"/>
      <c r="HQ66" s="8"/>
      <c r="HR66" s="8"/>
      <c r="HS66" s="8"/>
      <c r="HT66" s="8"/>
      <c r="HU66" s="8"/>
      <c r="HV66" s="8"/>
      <c r="HW66" s="8"/>
      <c r="HX66" s="8"/>
      <c r="HY66" s="8"/>
      <c r="HZ66" s="8"/>
      <c r="IA66" s="8"/>
      <c r="IB66" s="8"/>
      <c r="IC66" s="8"/>
      <c r="ID66" s="8"/>
      <c r="IE66" s="8"/>
      <c r="IF66" s="8"/>
      <c r="IG66" s="8"/>
      <c r="IH66" s="8"/>
      <c r="II66" s="8"/>
      <c r="IJ66" s="8"/>
      <c r="IK66" s="8"/>
      <c r="IL66" s="8"/>
      <c r="IM66" s="8"/>
      <c r="IN66" s="8"/>
      <c r="IO66" s="8"/>
      <c r="IP66" s="8"/>
      <c r="IQ66" s="8"/>
      <c r="IR66" s="8"/>
    </row>
    <row r="67" spans="1:252" ht="27.75" customHeight="1" x14ac:dyDescent="0.25">
      <c r="A67" s="48">
        <v>43854</v>
      </c>
      <c r="B67" s="49" t="s">
        <v>56</v>
      </c>
      <c r="C67" s="50" t="s">
        <v>58</v>
      </c>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
      <c r="HV67" s="8"/>
      <c r="HW67" s="8"/>
      <c r="HX67" s="8"/>
      <c r="HY67" s="8"/>
      <c r="HZ67" s="8"/>
      <c r="IA67" s="8"/>
      <c r="IB67" s="8"/>
      <c r="IC67" s="8"/>
      <c r="ID67" s="8"/>
      <c r="IE67" s="8"/>
      <c r="IF67" s="8"/>
      <c r="IG67" s="8"/>
      <c r="IH67" s="8"/>
      <c r="II67" s="8"/>
      <c r="IJ67" s="8"/>
      <c r="IK67" s="8"/>
      <c r="IL67" s="8"/>
      <c r="IM67" s="8"/>
      <c r="IN67" s="8"/>
      <c r="IO67" s="8"/>
      <c r="IP67" s="8"/>
      <c r="IQ67" s="8"/>
      <c r="IR67" s="8"/>
    </row>
    <row r="68" spans="1:252" ht="27.75" customHeight="1" x14ac:dyDescent="0.25">
      <c r="A68" s="48">
        <v>43854</v>
      </c>
      <c r="B68" s="49" t="s">
        <v>57</v>
      </c>
      <c r="C68" s="50" t="s">
        <v>59</v>
      </c>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
      <c r="HV68" s="8"/>
      <c r="HW68" s="8"/>
      <c r="HX68" s="8"/>
      <c r="HY68" s="8"/>
      <c r="HZ68" s="8"/>
      <c r="IA68" s="8"/>
      <c r="IB68" s="8"/>
      <c r="IC68" s="8"/>
      <c r="ID68" s="8"/>
      <c r="IE68" s="8"/>
      <c r="IF68" s="8"/>
      <c r="IG68" s="8"/>
      <c r="IH68" s="8"/>
      <c r="II68" s="8"/>
      <c r="IJ68" s="8"/>
      <c r="IK68" s="8"/>
      <c r="IL68" s="8"/>
      <c r="IM68" s="8"/>
      <c r="IN68" s="8"/>
      <c r="IO68" s="8"/>
      <c r="IP68" s="8"/>
      <c r="IQ68" s="8"/>
      <c r="IR68" s="8"/>
    </row>
    <row r="69" spans="1:252" ht="27.75" customHeight="1" x14ac:dyDescent="0.25">
      <c r="A69" s="48">
        <v>43858</v>
      </c>
      <c r="B69" s="49" t="s">
        <v>60</v>
      </c>
      <c r="C69" s="50" t="s">
        <v>61</v>
      </c>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
      <c r="HV69" s="8"/>
      <c r="HW69" s="8"/>
      <c r="HX69" s="8"/>
      <c r="HY69" s="8"/>
      <c r="HZ69" s="8"/>
      <c r="IA69" s="8"/>
      <c r="IB69" s="8"/>
      <c r="IC69" s="8"/>
      <c r="ID69" s="8"/>
      <c r="IE69" s="8"/>
      <c r="IF69" s="8"/>
      <c r="IG69" s="8"/>
      <c r="IH69" s="8"/>
      <c r="II69" s="8"/>
      <c r="IJ69" s="8"/>
      <c r="IK69" s="8"/>
      <c r="IL69" s="8"/>
      <c r="IM69" s="8"/>
      <c r="IN69" s="8"/>
      <c r="IO69" s="8"/>
      <c r="IP69" s="8"/>
      <c r="IQ69" s="8"/>
      <c r="IR69" s="8"/>
    </row>
    <row r="70" spans="1:252" ht="27.75" customHeight="1" x14ac:dyDescent="0.25">
      <c r="A70" s="48">
        <v>43860</v>
      </c>
      <c r="B70" s="49" t="s">
        <v>62</v>
      </c>
      <c r="C70" s="50" t="s">
        <v>63</v>
      </c>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
      <c r="HV70" s="8"/>
      <c r="HW70" s="8"/>
      <c r="HX70" s="8"/>
      <c r="HY70" s="8"/>
      <c r="HZ70" s="8"/>
      <c r="IA70" s="8"/>
      <c r="IB70" s="8"/>
      <c r="IC70" s="8"/>
      <c r="ID70" s="8"/>
      <c r="IE70" s="8"/>
      <c r="IF70" s="8"/>
      <c r="IG70" s="8"/>
      <c r="IH70" s="8"/>
      <c r="II70" s="8"/>
      <c r="IJ70" s="8"/>
      <c r="IK70" s="8"/>
      <c r="IL70" s="8"/>
      <c r="IM70" s="8"/>
      <c r="IN70" s="8"/>
      <c r="IO70" s="8"/>
      <c r="IP70" s="8"/>
      <c r="IQ70" s="8"/>
      <c r="IR70" s="8"/>
    </row>
    <row r="71" spans="1:252" ht="27.75" customHeight="1" x14ac:dyDescent="0.25">
      <c r="A71" s="48">
        <v>43860</v>
      </c>
      <c r="B71" s="49" t="s">
        <v>64</v>
      </c>
      <c r="C71" s="50" t="s">
        <v>65</v>
      </c>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
      <c r="HV71" s="8"/>
      <c r="HW71" s="8"/>
      <c r="HX71" s="8"/>
      <c r="HY71" s="8"/>
      <c r="HZ71" s="8"/>
      <c r="IA71" s="8"/>
      <c r="IB71" s="8"/>
      <c r="IC71" s="8"/>
      <c r="ID71" s="8"/>
      <c r="IE71" s="8"/>
      <c r="IF71" s="8"/>
      <c r="IG71" s="8"/>
      <c r="IH71" s="8"/>
      <c r="II71" s="8"/>
      <c r="IJ71" s="8"/>
      <c r="IK71" s="8"/>
      <c r="IL71" s="8"/>
      <c r="IM71" s="8"/>
      <c r="IN71" s="8"/>
      <c r="IO71" s="8"/>
      <c r="IP71" s="8"/>
      <c r="IQ71" s="8"/>
      <c r="IR71" s="8"/>
    </row>
    <row r="72" spans="1:252" ht="28.5" customHeight="1" x14ac:dyDescent="0.25">
      <c r="A72" s="48"/>
      <c r="B72" s="49"/>
      <c r="C72" s="47"/>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
      <c r="HV72" s="8"/>
      <c r="HW72" s="8"/>
      <c r="HX72" s="8"/>
      <c r="HY72" s="8"/>
      <c r="HZ72" s="8"/>
      <c r="IA72" s="8"/>
      <c r="IB72" s="8"/>
      <c r="IC72" s="8"/>
      <c r="ID72" s="8"/>
      <c r="IE72" s="8"/>
      <c r="IF72" s="8"/>
      <c r="IG72" s="8"/>
      <c r="IH72" s="8"/>
      <c r="II72" s="8"/>
      <c r="IJ72" s="8"/>
      <c r="IK72" s="8"/>
      <c r="IL72" s="8"/>
      <c r="IM72" s="8"/>
      <c r="IN72" s="8"/>
      <c r="IO72" s="8"/>
      <c r="IP72" s="8"/>
      <c r="IQ72" s="8"/>
      <c r="IR72" s="8"/>
    </row>
  </sheetData>
  <autoFilter ref="A2:IR54"/>
  <mergeCells count="1">
    <mergeCell ref="A1: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Расход</vt:lpstr>
      <vt:lpstr>Приход</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Ольга Валентиновна - Старший бухгалтер Владивосток Пиво</dc:creator>
  <cp:lastModifiedBy>Admin</cp:lastModifiedBy>
  <dcterms:created xsi:type="dcterms:W3CDTF">2006-09-27T17:33:49Z</dcterms:created>
  <dcterms:modified xsi:type="dcterms:W3CDTF">2020-02-18T05:01:31Z</dcterms:modified>
</cp:coreProperties>
</file>